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Data\RIASPR\SDÍLENÁ\0_DNS dílčí zakázky 2025\007_25_Kupní smlouva s rámcovým prvkem na dodávku ICT potřeb 2025\2_ZD final\"/>
    </mc:Choice>
  </mc:AlternateContent>
  <xr:revisionPtr revIDLastSave="0" documentId="13_ncr:1_{C8F2E727-F2DC-492B-97B1-F51E254F9C71}" xr6:coauthVersionLast="47" xr6:coauthVersionMax="47" xr10:uidLastSave="{00000000-0000-0000-0000-000000000000}"/>
  <bookViews>
    <workbookView xWindow="-108" yWindow="-108" windowWidth="23256" windowHeight="13896" tabRatio="757" xr2:uid="{00000000-000D-0000-FFFF-FFFF00000000}"/>
  </bookViews>
  <sheets>
    <sheet name="Stanovení nabídkové ceny" sheetId="1" r:id="rId1"/>
    <sheet name="1,2 Notebook" sheetId="2" r:id="rId2"/>
    <sheet name="3,4 Notebook" sheetId="15" r:id="rId3"/>
    <sheet name="5,6,7 Monitor" sheetId="5" r:id="rId4"/>
    <sheet name="8 PC typ 1" sheetId="22" r:id="rId5"/>
    <sheet name="9 PC typ 2" sheetId="21" r:id="rId6"/>
    <sheet name="10,11 Mini PC" sheetId="17" r:id="rId7"/>
    <sheet name="12 WEB kamera" sheetId="8" r:id="rId8"/>
    <sheet name="13 Klávesnice" sheetId="9" r:id="rId9"/>
    <sheet name="14,15,16 SSD disk interní" sheetId="12" r:id="rId10"/>
    <sheet name="17,18 SSD disk externí" sheetId="14" r:id="rId11"/>
  </sheets>
  <definedNames>
    <definedName name="Excel_BuiltIn_Print_Area" localSheetId="0">'Stanovení nabídkové ceny'!$A$1:$G$38</definedName>
    <definedName name="_xlnm.Print_Titles" localSheetId="0">'Stanovení nabídkové ceny'!$3:$3</definedName>
    <definedName name="_xlnm.Print_Area" localSheetId="6">'10,11 Mini PC'!$A$1:$J$42</definedName>
    <definedName name="_xlnm.Print_Area" localSheetId="9">'14,15,16 SSD disk interní'!$A$1:$E$43</definedName>
    <definedName name="_xlnm.Print_Area" localSheetId="10">'17,18 SSD disk externí'!$A$1:$E$29</definedName>
    <definedName name="_xlnm.Print_Area" localSheetId="4">'8 PC typ 1'!$A$1:$E$56</definedName>
    <definedName name="_xlnm.Print_Area" localSheetId="0">'Stanovení nabídkové ceny'!$A$1:$G$36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 r="F20" i="1" s="1"/>
  <c r="G20" i="1" s="1"/>
  <c r="E19" i="1"/>
  <c r="F19" i="1" s="1"/>
  <c r="G19" i="1" s="1"/>
  <c r="E18" i="1"/>
  <c r="E17" i="1"/>
  <c r="E16" i="1"/>
  <c r="F16" i="1" s="1"/>
  <c r="G16" i="1" s="1"/>
  <c r="E15" i="1"/>
  <c r="F15" i="1" s="1"/>
  <c r="G15" i="1" s="1"/>
  <c r="E14" i="1"/>
  <c r="E13" i="1"/>
  <c r="E12" i="1"/>
  <c r="F12" i="1" s="1"/>
  <c r="G12" i="1" s="1"/>
  <c r="E11" i="1"/>
  <c r="F11" i="1" s="1"/>
  <c r="G11" i="1" s="1"/>
  <c r="E10" i="1"/>
  <c r="E9" i="1"/>
  <c r="E8" i="1"/>
  <c r="F8" i="1" s="1"/>
  <c r="G8" i="1" s="1"/>
  <c r="F7" i="1"/>
  <c r="G7" i="1" s="1"/>
  <c r="E7" i="1"/>
  <c r="E6" i="1"/>
  <c r="E5" i="1"/>
  <c r="E4" i="1"/>
  <c r="F4" i="1" s="1"/>
  <c r="G4" i="1" s="1"/>
  <c r="F6" i="1" l="1"/>
  <c r="G6" i="1" s="1"/>
  <c r="F10" i="1"/>
  <c r="G10" i="1" s="1"/>
  <c r="F14" i="1"/>
  <c r="G14" i="1" s="1"/>
  <c r="F18" i="1"/>
  <c r="G18" i="1" s="1"/>
  <c r="F5" i="1"/>
  <c r="G5" i="1" s="1"/>
  <c r="F9" i="1"/>
  <c r="G9" i="1" s="1"/>
  <c r="F13" i="1"/>
  <c r="G13" i="1" s="1"/>
  <c r="F17" i="1"/>
  <c r="G17" i="1" s="1"/>
  <c r="F21" i="1"/>
  <c r="G21" i="1" s="1"/>
  <c r="E26" i="1"/>
  <c r="F26" i="1" s="1"/>
  <c r="G26" i="1" s="1"/>
</calcChain>
</file>

<file path=xl/sharedStrings.xml><?xml version="1.0" encoding="utf-8"?>
<sst xmlns="http://schemas.openxmlformats.org/spreadsheetml/2006/main" count="1192" uniqueCount="508">
  <si>
    <t>číslo položky</t>
  </si>
  <si>
    <t>Název položky
NABÍZENÝ MODEL</t>
  </si>
  <si>
    <t>modelový počet pro stanovení nabídkové ceny</t>
  </si>
  <si>
    <t>Cena 1 ks  
Kč bez DPH</t>
  </si>
  <si>
    <t>Celková cena 
Kč bez DPH</t>
  </si>
  <si>
    <t xml:space="preserve"> Kč DPH 21 %</t>
  </si>
  <si>
    <t>Celková cena 
Kč vč. DPH</t>
  </si>
  <si>
    <t>V případě, že technické podmínky obsahují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umožňuje zadavatel , výslovně použití i jiných, kvalitativně a technicky obdobných řešení, které naplní zadavatelem požadovanou či odborníkovi zřejmou funkcionalitu, a to v souladu s § 89  odst. 6 Zákona č. 134/2016, o zadávání veřejných zakázek, v platném znění.</t>
  </si>
  <si>
    <t>Nabídková cena 
celkem 
Kč bez DPH</t>
  </si>
  <si>
    <t>DPH 21 %
nabídkové ceny</t>
  </si>
  <si>
    <t>Nabídková cena
celkem 
Kč vč. DPH</t>
  </si>
  <si>
    <t>Účastník vyplní odemčené žlutě podbarvené buňky pro:</t>
  </si>
  <si>
    <t>A) stanovení nabídkové ceny</t>
  </si>
  <si>
    <t xml:space="preserve">B) doplnění označení nabízeného produktu (např. part number), případně může účastník přiložit produktový list </t>
  </si>
  <si>
    <t>C) doplnění specifikace jednotlivých položek tabulky obsažených v listech tohoto sešitu.</t>
  </si>
  <si>
    <t>………………………………………………………..</t>
  </si>
  <si>
    <t>za dodavatele</t>
  </si>
  <si>
    <t>TYP 1A</t>
  </si>
  <si>
    <t>TYP 2A</t>
  </si>
  <si>
    <t>Technická specifikace</t>
  </si>
  <si>
    <t>pevný parametr</t>
  </si>
  <si>
    <t>minimální 
požadovaný parametr</t>
  </si>
  <si>
    <t>Procesor</t>
  </si>
  <si>
    <t>Typ procesoru: </t>
  </si>
  <si>
    <t>Generace procesoru: </t>
  </si>
  <si>
    <t>13. generace</t>
  </si>
  <si>
    <t>Model procesoru: </t>
  </si>
  <si>
    <t>Počet jader procesoru:</t>
  </si>
  <si>
    <t>Operační systém</t>
  </si>
  <si>
    <t>Operační systém: </t>
  </si>
  <si>
    <t>Windows 11 Home</t>
  </si>
  <si>
    <t>Displej/Grafika</t>
  </si>
  <si>
    <t>Typ displeje: </t>
  </si>
  <si>
    <t>IPS</t>
  </si>
  <si>
    <t>Úhlopříčka displeje ["]: </t>
  </si>
  <si>
    <t>Rozlišení displeje: </t>
  </si>
  <si>
    <t>1920 x 1200 (WUXGA)</t>
  </si>
  <si>
    <t>Druh grafické karty: </t>
  </si>
  <si>
    <t>Integrovaná</t>
  </si>
  <si>
    <t>Grafická karta: </t>
  </si>
  <si>
    <t>Kamera</t>
  </si>
  <si>
    <t>Mechanika a disk</t>
  </si>
  <si>
    <t>Optická mechanika: </t>
  </si>
  <si>
    <t>ne</t>
  </si>
  <si>
    <t>Počet pevných disků: </t>
  </si>
  <si>
    <t>Typ pevného disku: </t>
  </si>
  <si>
    <t>SSD</t>
  </si>
  <si>
    <t>Typ SSD: </t>
  </si>
  <si>
    <t>M.2 2242 PCIe 4.0x4 NVMe Opal 2.0</t>
  </si>
  <si>
    <t>Kapacita SSD [GB]: </t>
  </si>
  <si>
    <t>Podporovaná úložiště</t>
  </si>
  <si>
    <t>až 2x disk, 2x M.2 SSD</t>
  </si>
  <si>
    <t>Operační paměť</t>
  </si>
  <si>
    <t>Velikost operační paměti [GB]: </t>
  </si>
  <si>
    <t>Maximální operační paměť [GB]: </t>
  </si>
  <si>
    <t>Typ paměti: </t>
  </si>
  <si>
    <t>Paměťové sloty: </t>
  </si>
  <si>
    <t>Frekvence paměti [MHz]: </t>
  </si>
  <si>
    <t>3 200</t>
  </si>
  <si>
    <t>Klávesnice</t>
  </si>
  <si>
    <t>Layout: </t>
  </si>
  <si>
    <t>Podsvícená, CZ</t>
  </si>
  <si>
    <t>Numerická klávesnice: </t>
  </si>
  <si>
    <t>Ano</t>
  </si>
  <si>
    <t>Ne</t>
  </si>
  <si>
    <t>Touchpad s tlačítky</t>
  </si>
  <si>
    <t>Trackpoint</t>
  </si>
  <si>
    <t>Připojení a Sítě</t>
  </si>
  <si>
    <t>Bluetooth verze: </t>
  </si>
  <si>
    <t>Typ síťové karty: </t>
  </si>
  <si>
    <t>Wi-Fi standardy: </t>
  </si>
  <si>
    <t>SIM karta</t>
  </si>
  <si>
    <t>NFC</t>
  </si>
  <si>
    <t>Baterie</t>
  </si>
  <si>
    <t>Baterie: </t>
  </si>
  <si>
    <t>integrovaná 57 Wh</t>
  </si>
  <si>
    <t>Rozhraní</t>
  </si>
  <si>
    <t>HDMI: </t>
  </si>
  <si>
    <t>RJ-45: </t>
  </si>
  <si>
    <t>ano</t>
  </si>
  <si>
    <t>Podpora DisplayPort:</t>
  </si>
  <si>
    <t>Podpora Power Delivery: </t>
  </si>
  <si>
    <t>Thunderbolt 4: </t>
  </si>
  <si>
    <t>Čtečka SmartCard</t>
  </si>
  <si>
    <t>Počet USB 3.0/3.1/3.2 Gen 1 Type-A: </t>
  </si>
  <si>
    <t>Počet USB 3.1/3.2 Gen 1 Type-C: </t>
  </si>
  <si>
    <t>Jack 3,5 mm sluchátka/mikrofon</t>
  </si>
  <si>
    <t>Fyzické charakteristiky a barevné provedení</t>
  </si>
  <si>
    <t>Obsah balení:</t>
  </si>
  <si>
    <t> Napájecí adaptér, Notebook</t>
  </si>
  <si>
    <t>Hmotnost</t>
  </si>
  <si>
    <t>max. 2 kg</t>
  </si>
  <si>
    <t>Další informace</t>
  </si>
  <si>
    <t>Bezpečnostní chip</t>
  </si>
  <si>
    <t>Discrete TPM 2.0 Enabled</t>
  </si>
  <si>
    <t>Čtečka otisků prstů</t>
  </si>
  <si>
    <t>Záruka</t>
  </si>
  <si>
    <t>36 měsíců Onsite</t>
  </si>
  <si>
    <t>Certifikace</t>
  </si>
  <si>
    <t>Zelená certifikace</t>
  </si>
  <si>
    <t>FSC certified package</t>
  </si>
  <si>
    <t>EPEAT Gold Registered</t>
  </si>
  <si>
    <t>ENERGY STAR 8.0</t>
  </si>
  <si>
    <t>ErP Lot 6</t>
  </si>
  <si>
    <t>ErP Lot 26</t>
  </si>
  <si>
    <t>TCO Certified 9.0</t>
  </si>
  <si>
    <t>RoHS compliant</t>
  </si>
  <si>
    <t>Ostatní Certifikace</t>
  </si>
  <si>
    <t>TÜV Rheinland Low Blue Light (Softwarové řešení)</t>
  </si>
  <si>
    <t>Mil-Spec Testy</t>
  </si>
  <si>
    <t>MIL-STD-810H military testy - splněno</t>
  </si>
  <si>
    <t>TYP 1</t>
  </si>
  <si>
    <t>IPS antireflexní 400nit, 100% sRGB</t>
  </si>
  <si>
    <t>M.2 2280 PCIe 4.0x4 NVMe Opal 2.0</t>
  </si>
  <si>
    <t>1 disk až 2 TB M.2.2280 SSD</t>
  </si>
  <si>
    <t>bez slotů</t>
  </si>
  <si>
    <t>bez integrovaného Ethernetu</t>
  </si>
  <si>
    <t>integrovaná 54,7 Wh</t>
  </si>
  <si>
    <t>Platforma Intel® Evo™</t>
  </si>
  <si>
    <t>Certifikace Eyesafe® 2.0</t>
  </si>
  <si>
    <t>TYP 1B</t>
  </si>
  <si>
    <t>TYP 2B</t>
  </si>
  <si>
    <t>TDP</t>
  </si>
  <si>
    <t>15 W</t>
  </si>
  <si>
    <t>Windows 11 Pro</t>
  </si>
  <si>
    <t>14”</t>
  </si>
  <si>
    <t>1920 x 1080 (Full HD)</t>
  </si>
  <si>
    <t>M.2 PCIe (slot)</t>
  </si>
  <si>
    <t>CZ</t>
  </si>
  <si>
    <t>V5.2</t>
  </si>
  <si>
    <t>RJ-45 LAN</t>
  </si>
  <si>
    <t>1 Gb/s</t>
  </si>
  <si>
    <t>802.11 ax</t>
  </si>
  <si>
    <t>WiFi 6E</t>
  </si>
  <si>
    <t>Nabíjení</t>
  </si>
  <si>
    <t>přes USB-C</t>
  </si>
  <si>
    <t>Thunderbolt 4</t>
  </si>
  <si>
    <t>HDMI</t>
  </si>
  <si>
    <t>USB-C</t>
  </si>
  <si>
    <t>Síťové rozhraní LAN</t>
  </si>
  <si>
    <t>RJ-45</t>
  </si>
  <si>
    <t>Audio</t>
  </si>
  <si>
    <t>Combo Audio Jack</t>
  </si>
  <si>
    <t>příkon 65 W</t>
  </si>
  <si>
    <t>24 měsíců</t>
  </si>
  <si>
    <t>Servis</t>
  </si>
  <si>
    <t>NBD</t>
  </si>
  <si>
    <t>3 roky</t>
  </si>
  <si>
    <t>v5.2</t>
  </si>
  <si>
    <t>WLAN</t>
  </si>
  <si>
    <t>36 měsíců</t>
  </si>
  <si>
    <t>WiFi 6</t>
  </si>
  <si>
    <t>TYP 2</t>
  </si>
  <si>
    <t>minimální požadovaný parametr</t>
  </si>
  <si>
    <t>Základní parametry</t>
  </si>
  <si>
    <t>Nativní rozlišení: </t>
  </si>
  <si>
    <t>3840 x 2160 (4K UHD)</t>
  </si>
  <si>
    <t>1920 x 1080</t>
  </si>
  <si>
    <t>2560 × 1440 (Quad HD)</t>
  </si>
  <si>
    <t>Doba odezvy [ms]: </t>
  </si>
  <si>
    <t xml:space="preserve"> ------------------------</t>
  </si>
  <si>
    <t>Frekvence [Hz]: </t>
  </si>
  <si>
    <t>Poměr stran: </t>
  </si>
  <si>
    <t xml:space="preserve"> 16:9</t>
  </si>
  <si>
    <t xml:space="preserve"> 16 : 9</t>
  </si>
  <si>
    <t>Barevná škála s RGB</t>
  </si>
  <si>
    <t>Vlastnosti obrazovky</t>
  </si>
  <si>
    <t>Povrch displeje: </t>
  </si>
  <si>
    <t>matný</t>
  </si>
  <si>
    <t>Blue light reduction: </t>
  </si>
  <si>
    <t>FreeSync: </t>
  </si>
  <si>
    <t>Flicker reduction: </t>
  </si>
  <si>
    <t>Plochá obrazovka: </t>
  </si>
  <si>
    <t>HDR</t>
  </si>
  <si>
    <t>Obraz v obraze (PIP/PBP):</t>
  </si>
  <si>
    <t>Fyzické vlastnosti</t>
  </si>
  <si>
    <t>Výškově nastavitelný: </t>
  </si>
  <si>
    <t>Pivot: </t>
  </si>
  <si>
    <t>Preferovaná barva</t>
  </si>
  <si>
    <t>černá</t>
  </si>
  <si>
    <t>Ostatní parametry</t>
  </si>
  <si>
    <t>Spotřeba</t>
  </si>
  <si>
    <t>energetická třída D</t>
  </si>
  <si>
    <t>Vstupy / Výstupy</t>
  </si>
  <si>
    <t>energetická tř. G</t>
  </si>
  <si>
    <t>HDMI vstup: </t>
  </si>
  <si>
    <t>DisplayPort</t>
  </si>
  <si>
    <t>Audio rozhraní: </t>
  </si>
  <si>
    <t>3.5 mm</t>
  </si>
  <si>
    <t xml:space="preserve">3.5 mm </t>
  </si>
  <si>
    <t>Patice</t>
  </si>
  <si>
    <t>Počet jader</t>
  </si>
  <si>
    <t>Počet vláken</t>
  </si>
  <si>
    <t>Pracovní frekvence (MHz)</t>
  </si>
  <si>
    <t>Turbo frekvence (MHz)</t>
  </si>
  <si>
    <t>Podpora chipsetu</t>
  </si>
  <si>
    <t>Maximální počet kanálů RAM</t>
  </si>
  <si>
    <t>Maximální frekvence RAM (MHz)</t>
  </si>
  <si>
    <t>Průměrné TWP (W)</t>
  </si>
  <si>
    <t>Výkon*</t>
  </si>
  <si>
    <t>Chlazení</t>
  </si>
  <si>
    <t>Typ chlazení</t>
  </si>
  <si>
    <t>vzduch</t>
  </si>
  <si>
    <t>Paměť</t>
  </si>
  <si>
    <t>Typ operační paměti</t>
  </si>
  <si>
    <t>DDR4 DIMM</t>
  </si>
  <si>
    <t>Velikost operační paměti (GB): </t>
  </si>
  <si>
    <t>Pasivní</t>
  </si>
  <si>
    <t>Speciální vlastnosti</t>
  </si>
  <si>
    <t>uvedena na Memory QVL výrobce základní desky pro daný typ CPU</t>
  </si>
  <si>
    <t>Disk s chladičem</t>
  </si>
  <si>
    <t xml:space="preserve">Typ pevného disku </t>
  </si>
  <si>
    <t>Formát disku</t>
  </si>
  <si>
    <t>Kapacita (GB)</t>
  </si>
  <si>
    <t>Rychlost čtení (MB/s)</t>
  </si>
  <si>
    <t>Rychlosti zápisu (MB/s)</t>
  </si>
  <si>
    <t>Záruka / Životnost (TBW)</t>
  </si>
  <si>
    <t>Vč. chladiče</t>
  </si>
  <si>
    <t>Skříň a zdroj</t>
  </si>
  <si>
    <t>Skříň</t>
  </si>
  <si>
    <t>Provedení</t>
  </si>
  <si>
    <t>Počítačová skříň umístění na výšku</t>
  </si>
  <si>
    <t>Podporované formáty zakladni desky</t>
  </si>
  <si>
    <t xml:space="preserve"> Micro-ATX, Mini-ITX</t>
  </si>
  <si>
    <t>Maximální rozměry (DxWxH)</t>
  </si>
  <si>
    <t>Zdroj</t>
  </si>
  <si>
    <t>Základní deska</t>
  </si>
  <si>
    <t>Typ základní desky</t>
  </si>
  <si>
    <t xml:space="preserve"> Standartu Micro-ATX</t>
  </si>
  <si>
    <t>Síťová karta</t>
  </si>
  <si>
    <t>Integrovaná v MB s rychlostí 10/100/1000 Mbit/s, RJ45, Wake on LAN</t>
  </si>
  <si>
    <t>Zvuková karta</t>
  </si>
  <si>
    <t>Integrovaná v MB</t>
  </si>
  <si>
    <t>Vstupní a výstupní porty na MB</t>
  </si>
  <si>
    <t>Grafická karta</t>
  </si>
  <si>
    <t>typ</t>
  </si>
  <si>
    <t xml:space="preserve">integrovaná na CPU </t>
  </si>
  <si>
    <t>vykon</t>
  </si>
  <si>
    <t>bez OS</t>
  </si>
  <si>
    <t>PC TYP 2</t>
  </si>
  <si>
    <t>AM5 socket</t>
  </si>
  <si>
    <t>Průměrné TDP (W)</t>
  </si>
  <si>
    <t>32 (2 x 16)</t>
  </si>
  <si>
    <t>Typ procesoru</t>
  </si>
  <si>
    <t>Model</t>
  </si>
  <si>
    <t>Disk</t>
  </si>
  <si>
    <t>Audio jack 3,5 mm</t>
  </si>
  <si>
    <t>LAN</t>
  </si>
  <si>
    <t>2 roky</t>
  </si>
  <si>
    <t>minimální
požadovaný parametr</t>
  </si>
  <si>
    <t>Počet volných slotů</t>
  </si>
  <si>
    <t>Typ pevného disku</t>
  </si>
  <si>
    <t>M.2 2280</t>
  </si>
  <si>
    <t>SFF</t>
  </si>
  <si>
    <t>Požadavky na licenci operačního systému</t>
  </si>
  <si>
    <t>licenční číslo zapsané v BIOS</t>
  </si>
  <si>
    <t>Konektrory</t>
  </si>
  <si>
    <t>Konektory</t>
  </si>
  <si>
    <t>USB 2.0 Type-A</t>
  </si>
  <si>
    <t>USB 3.2 1. generace Type-A</t>
  </si>
  <si>
    <t>Port HDMI 1.4b1</t>
  </si>
  <si>
    <t>Display Port</t>
  </si>
  <si>
    <t>Maximální rozměry (SxVxH) mm</t>
  </si>
  <si>
    <t>Win 11 Pro</t>
  </si>
  <si>
    <t>Parametry</t>
  </si>
  <si>
    <t>Rozhraní: </t>
  </si>
  <si>
    <t>USB 2.0</t>
  </si>
  <si>
    <t>Skutečné rozlišení: </t>
  </si>
  <si>
    <t>Zvuk</t>
  </si>
  <si>
    <t>Vestavěný reproduktor</t>
  </si>
  <si>
    <t>Vestavěný mikrofon</t>
  </si>
  <si>
    <t>Potlačení šumu</t>
  </si>
  <si>
    <t>Záznam hlasu: </t>
  </si>
  <si>
    <t>Obraz</t>
  </si>
  <si>
    <t>Zorné pole</t>
  </si>
  <si>
    <t>78°</t>
  </si>
  <si>
    <t>Autofocus</t>
  </si>
  <si>
    <t>Automatická expozice</t>
  </si>
  <si>
    <t>Délka USB kabelu (m)</t>
  </si>
  <si>
    <t>Integrovaná krytka objektivu</t>
  </si>
  <si>
    <t>Univerzální spona pro uchycení k notebooku i monitoru</t>
  </si>
  <si>
    <t>Obecné informace</t>
  </si>
  <si>
    <t>Připojení: </t>
  </si>
  <si>
    <t>drátová, USB</t>
  </si>
  <si>
    <t>Nastavitelná výška</t>
  </si>
  <si>
    <t>Indikátor Caps/Num Lock</t>
  </si>
  <si>
    <t>Ergonomická</t>
  </si>
  <si>
    <t>Délka kabelu (m)</t>
  </si>
  <si>
    <t xml:space="preserve">Parametry disk </t>
  </si>
  <si>
    <t>Typ disku</t>
  </si>
  <si>
    <t>Kapacita SSD</t>
  </si>
  <si>
    <t>1 TB</t>
  </si>
  <si>
    <t>2 TB</t>
  </si>
  <si>
    <t xml:space="preserve">Rychlost čtení </t>
  </si>
  <si>
    <t xml:space="preserve">Rychlost zápisu </t>
  </si>
  <si>
    <t xml:space="preserve">Záruka/Životnost </t>
  </si>
  <si>
    <t>5letá záruka s omezením nebo záruka na 300 TBW s omezením</t>
  </si>
  <si>
    <t>Rychlost čtení</t>
  </si>
  <si>
    <t>Rychlost zápisu</t>
  </si>
  <si>
    <t>Záruka/Životnost</t>
  </si>
  <si>
    <t>USB typ C, USB 3.2</t>
  </si>
  <si>
    <t>4 TB</t>
  </si>
  <si>
    <t xml:space="preserve">Až 2000 MB/sec </t>
  </si>
  <si>
    <t>až 2000 MB/sec</t>
  </si>
  <si>
    <t>26,5 - 27,5</t>
  </si>
  <si>
    <t>2x</t>
  </si>
  <si>
    <t xml:space="preserve"> ---</t>
  </si>
  <si>
    <t xml:space="preserve">Ostatní </t>
  </si>
  <si>
    <t xml:space="preserve"> 3 roky</t>
  </si>
  <si>
    <t>27"</t>
  </si>
  <si>
    <t>Karlín</t>
  </si>
  <si>
    <t>UCJF</t>
  </si>
  <si>
    <t>PSÍK</t>
  </si>
  <si>
    <t>web kamera</t>
  </si>
  <si>
    <t>klávesnice</t>
  </si>
  <si>
    <t>SSD DISK INTERNÍ 
TYP 2</t>
  </si>
  <si>
    <t>SSD DISK INTERNÍ 
TYP 1</t>
  </si>
  <si>
    <t>i5-14500</t>
  </si>
  <si>
    <t>DDR5 DIMM</t>
  </si>
  <si>
    <t>Volných slotů M.2</t>
  </si>
  <si>
    <t>Volných slotů 3.5"</t>
  </si>
  <si>
    <t xml:space="preserve">Notebook typ 1A: </t>
  </si>
  <si>
    <t>Notebook typ 1B</t>
  </si>
  <si>
    <t>Notebook typ 2A:</t>
  </si>
  <si>
    <t>Notebook typ 2B:</t>
  </si>
  <si>
    <t>Monitor 24" typ 1:</t>
  </si>
  <si>
    <t>Monitor 32" typ 2:</t>
  </si>
  <si>
    <t xml:space="preserve">PC typ 4: </t>
  </si>
  <si>
    <t>Webkamera:</t>
  </si>
  <si>
    <t xml:space="preserve">Klávesnice: </t>
  </si>
  <si>
    <t xml:space="preserve">Interní SSD disk 1: </t>
  </si>
  <si>
    <t>Interní SSD disk 2:</t>
  </si>
  <si>
    <t>Nabízený model: …..
Part number: …....</t>
  </si>
  <si>
    <t>Nabízený model: ...
Part number: ….</t>
  </si>
  <si>
    <t>ok</t>
  </si>
  <si>
    <t>Intel Core Ultra 5</t>
  </si>
  <si>
    <t>Intel Ultra 1. generace</t>
  </si>
  <si>
    <t> Intel</t>
  </si>
  <si>
    <t>FHD 1080p + IR Hybrid s privátní závěrkou</t>
  </si>
  <si>
    <t>5.0MP + IR diskrétní 
s privátní závěrkou</t>
  </si>
  <si>
    <t>SO-DIMM DDR5-5600</t>
  </si>
  <si>
    <t>pájená LPDDR5x-6400</t>
  </si>
  <si>
    <t>2 sloty DDR5 SO-DIMM 
s podporou 2 kanálů</t>
  </si>
  <si>
    <t>v5.3</t>
  </si>
  <si>
    <t>Wi-Fi 6E 802.11ax</t>
  </si>
  <si>
    <t>Počet USB 3.0/3.1/3.2 Gen 2 Type-A: </t>
  </si>
  <si>
    <t>Počet USB 3.2/4 PD/DP, Type-C: </t>
  </si>
  <si>
    <t>max. 1,2 kg</t>
  </si>
  <si>
    <t>Styl dotyku, přizpůsobení na čipu, integrované v tlačítku napájení</t>
  </si>
  <si>
    <t>Nabízený model: …
Part number: ….</t>
  </si>
  <si>
    <t>Ultra 5 125U, 
12C (2P + 8E + 2LPE) / 14T 
Max Turbo až 4,3 GHz, 
12 MB</t>
  </si>
  <si>
    <t>Ultra 5 125U, 
12C (2P + 8E + 2LPE) / 14T 
Max Turbo až 4,3 GHz, 12 MB</t>
  </si>
  <si>
    <t>Styl dotyku, 
přizpůsobení na čipu, integrované v tlačítku napájení</t>
  </si>
  <si>
    <t>Nabízený model: ….
Part number: ….</t>
  </si>
  <si>
    <t>IPS Black</t>
  </si>
  <si>
    <t xml:space="preserve">  16:9</t>
  </si>
  <si>
    <t>DisplayPort vstup: </t>
  </si>
  <si>
    <t>DisplayPort výstup: </t>
  </si>
  <si>
    <t>Podpora DisplayPort MST</t>
  </si>
  <si>
    <t>USB 3.2</t>
  </si>
  <si>
    <t>USB-C upstream 90W</t>
  </si>
  <si>
    <t>USB-C downstream 15W</t>
  </si>
  <si>
    <t>USB-C upstream</t>
  </si>
  <si>
    <t>RJ45</t>
  </si>
  <si>
    <t>NABÍZENÝ MODEL:
………………………………………..
Part number: …...........</t>
  </si>
  <si>
    <t>Intel Core ultra 7 155U, nebo AMD Ryzen 7 7730U</t>
  </si>
  <si>
    <t>TDP:</t>
  </si>
  <si>
    <t>WVA (IPS)</t>
  </si>
  <si>
    <t>matny, nedotykovy</t>
  </si>
  <si>
    <t>Úhlopříčka displeje: </t>
  </si>
  <si>
    <t>14"</t>
  </si>
  <si>
    <t>60 Hz</t>
  </si>
  <si>
    <t>Preferovaná grafická karta: </t>
  </si>
  <si>
    <t> </t>
  </si>
  <si>
    <t>2x 32 GB</t>
  </si>
  <si>
    <t>DDR4 SODIMM, DDR5</t>
  </si>
  <si>
    <t xml:space="preserve"> 57 Wh</t>
  </si>
  <si>
    <t>Nabijeni</t>
  </si>
  <si>
    <t>Datove</t>
  </si>
  <si>
    <t>Sitove rozhrani LAN</t>
  </si>
  <si>
    <t>USB 3.1/3.2</t>
  </si>
  <si>
    <t>Fyzické charakteristiky</t>
  </si>
  <si>
    <t>Hmotnost [kg]: </t>
  </si>
  <si>
    <t>Max 1,55 kg</t>
  </si>
  <si>
    <t>Napájecí adaptér:</t>
  </si>
  <si>
    <t>prikon 65 W</t>
  </si>
  <si>
    <t>Podsvicena klavesnice</t>
  </si>
  <si>
    <t>Web kamera</t>
  </si>
  <si>
    <t>NABÍZENÝ MODEL:
………………………………………
Part number: …...........</t>
  </si>
  <si>
    <t>Intel Core i5 1335U</t>
  </si>
  <si>
    <t>WVA/IPS</t>
  </si>
  <si>
    <t>matný, nedotykovy</t>
  </si>
  <si>
    <t>1920 x 1080 (FullHD)</t>
  </si>
  <si>
    <t>Pomer stran</t>
  </si>
  <si>
    <t>Typ graficke karty</t>
  </si>
  <si>
    <t>integrovana</t>
  </si>
  <si>
    <t>Intel Iris Xe</t>
  </si>
  <si>
    <t>Typ SSD</t>
  </si>
  <si>
    <t>DDR4</t>
  </si>
  <si>
    <t>Cz</t>
  </si>
  <si>
    <t>802.11ax</t>
  </si>
  <si>
    <t>54 Wh</t>
  </si>
  <si>
    <t>Max. 1.55 kg</t>
  </si>
  <si>
    <t>24 mesicu</t>
  </si>
  <si>
    <t>Webkamera</t>
  </si>
  <si>
    <t>Mini PC typ 1:</t>
  </si>
  <si>
    <t>Mini PC typ 2:</t>
  </si>
  <si>
    <t>mini PC typ1</t>
  </si>
  <si>
    <t>NABÍZENÝ MODEL:
…………………………………..
Part number:</t>
  </si>
  <si>
    <t>mini PC typ 2</t>
  </si>
  <si>
    <t>Intel Core i3 a vyšší</t>
  </si>
  <si>
    <t>Intel Core Ultra 5 125H</t>
  </si>
  <si>
    <t>úsporný</t>
  </si>
  <si>
    <t>min. 4</t>
  </si>
  <si>
    <t>min. 8</t>
  </si>
  <si>
    <t>min. 1.2 GHz</t>
  </si>
  <si>
    <t>Pracovní frekvence (GHz)</t>
  </si>
  <si>
    <t>0.7/0.7/1.2</t>
  </si>
  <si>
    <t>min. 4.0 GHz</t>
  </si>
  <si>
    <t xml:space="preserve">Turbo frekvence (GHz) </t>
  </si>
  <si>
    <t>2.5/3.6/4.5</t>
  </si>
  <si>
    <t>max. 30</t>
  </si>
  <si>
    <t>max. 30 W</t>
  </si>
  <si>
    <t>Velikost RAM (GB)</t>
  </si>
  <si>
    <t xml:space="preserve">min. 32 </t>
  </si>
  <si>
    <t>min. 5600</t>
  </si>
  <si>
    <t>min. 32</t>
  </si>
  <si>
    <t>min. 3200</t>
  </si>
  <si>
    <t>M.2 PCIe 4.0 NVMe</t>
  </si>
  <si>
    <t>min. 1024</t>
  </si>
  <si>
    <t>Kapacita</t>
  </si>
  <si>
    <t>min. 1TB</t>
  </si>
  <si>
    <t>Disk rychlost čtení/zápis</t>
  </si>
  <si>
    <t>7000/6000 MB/s</t>
  </si>
  <si>
    <t>min. 7000/6000 MB/s</t>
  </si>
  <si>
    <t>Mini ITX/Nettop/NUC</t>
  </si>
  <si>
    <t>max. 150x60x150</t>
  </si>
  <si>
    <t>Maximální rozměry (ŠxVxH) mm</t>
  </si>
  <si>
    <t>90 W</t>
  </si>
  <si>
    <t>min. 90 W</t>
  </si>
  <si>
    <t>Typ</t>
  </si>
  <si>
    <t>integrovaná</t>
  </si>
  <si>
    <t>Win 11 Home/Pro</t>
  </si>
  <si>
    <t>Výstupy</t>
  </si>
  <si>
    <t>USB 3.0/3.2</t>
  </si>
  <si>
    <t>min. 2x</t>
  </si>
  <si>
    <t>Grafický výstup</t>
  </si>
  <si>
    <t>audio jack 3.5 mm</t>
  </si>
  <si>
    <t>Další připojení</t>
  </si>
  <si>
    <t>WLAN, Bluetooth</t>
  </si>
  <si>
    <t>Další připjení</t>
  </si>
  <si>
    <t>Interní   M.2 PCIe 4.0 NVMe</t>
  </si>
  <si>
    <t xml:space="preserve">min. 7000 MB/sec </t>
  </si>
  <si>
    <t xml:space="preserve">min. 6000 MB/sec </t>
  </si>
  <si>
    <t>Interní  M.2 PCIe 4.0 NVMe</t>
  </si>
  <si>
    <t>5 roky</t>
  </si>
  <si>
    <t>Externí  2.5” SSD</t>
  </si>
  <si>
    <t>Externí 2.5” SSD</t>
  </si>
  <si>
    <t>Kam Mareš</t>
  </si>
  <si>
    <t>Interní SSD disk 3:</t>
  </si>
  <si>
    <t>SSD DISK INTERNÍ 
TYP 3</t>
  </si>
  <si>
    <t>Interní 2,5 " M.2</t>
  </si>
  <si>
    <t>M.2 NVMe</t>
  </si>
  <si>
    <t>PCIe 4.0 4x</t>
  </si>
  <si>
    <t>Rychlost čtení [MB/sec]</t>
  </si>
  <si>
    <t>Rychlost čtení [IO/sec]</t>
  </si>
  <si>
    <t>Rychlost zápisu [MB/sec]</t>
  </si>
  <si>
    <t>Rychlost zápisu [IO/sec]</t>
  </si>
  <si>
    <t>5 let</t>
  </si>
  <si>
    <t xml:space="preserve">Životnost </t>
  </si>
  <si>
    <t>500 TBW</t>
  </si>
  <si>
    <t>SISAL Šimůnek</t>
  </si>
  <si>
    <t>nový (místo UCJF)</t>
  </si>
  <si>
    <t>AMD A620, AMD B650, AMD X670</t>
  </si>
  <si>
    <t>Grafická karta integrovana v CPU</t>
  </si>
  <si>
    <r>
      <rPr>
        <sz val="11"/>
        <color indexed="8"/>
        <rFont val="Calibri"/>
        <family val="2"/>
        <charset val="238"/>
      </rPr>
      <t>CPU o výkonu min. 3150</t>
    </r>
    <r>
      <rPr>
        <sz val="11"/>
        <rFont val="Calibri"/>
        <family val="2"/>
        <charset val="238"/>
      </rPr>
      <t>0 bodů v programu Passmark CPU Mark</t>
    </r>
  </si>
  <si>
    <t>OEM</t>
  </si>
  <si>
    <t>KF552C36BBEK2-32</t>
  </si>
  <si>
    <t>MZ-V9S1T0BW</t>
  </si>
  <si>
    <t xml:space="preserve">PCIe® 4.0 x4 / 5.0 x2 NVMe™ 2.0 </t>
  </si>
  <si>
    <t>7150 MB/S</t>
  </si>
  <si>
    <t>Až 6 300 MB/s</t>
  </si>
  <si>
    <t>Spolehlivost 1,5 milionu hodin (MTBF)</t>
  </si>
  <si>
    <t>290mm x 100mm x 330mm</t>
  </si>
  <si>
    <t>BE-10B-300</t>
  </si>
  <si>
    <t>Standartu TFX, 
součástí skříně
včetně tichého aktivního chlazení skříně</t>
  </si>
  <si>
    <t>90MB1F80-M0EAYC</t>
  </si>
  <si>
    <t xml:space="preserve"> 2x USB 3.2 Gen 2 (1x typ-A + 1x USB typ-C®) 
1x USB 3.2 Gen 1 (1x typ-A) 
3x USB 2.0 (3x typ-A) 
1x DisplayPort 
1x VGA * 1x DVI-D 
1x HDMI™ 
1x Realtek 1Gb ethernet 
1x COM port 
3x audio konektor 
1x PS/2 kombinovaný port klávesnice/myš </t>
  </si>
  <si>
    <t xml:space="preserve">Interni konektory osazene na MB </t>
  </si>
  <si>
    <t>* Související s ventilátorem a chlazením
1x 4-pin CPU Fan header
1x 4-pin Chassis Fan header
 * Napájení
1x 24-pin hlavní napájecí konektor
1x 8-pin +12V napájecí konektor Související s úložištěm
2x M.2 slot (Key M) * 4x SATA 6Gb/s port USB
1x USB 3.2 Gen 1 (5G) header - podporuje další 2 porty USB 3.2 Gen 1 
2x USB 2.0 header - podporují další 4 porty USB 2.0
 * Ostatní
1x Clear CMOS header
1x Chassis Intrude header
1x COM Port header
1x Front Panel Audio header (AAFP) 
1x COM debug header 
1x LPT header 
1x SMBUS header 
1x Speaker header 
1x SPI TPM header (14-1pin) 
1x 10-1 pin System Panel header</t>
  </si>
  <si>
    <t>energetická efektivita</t>
  </si>
  <si>
    <t xml:space="preserve">PC je koncipováno na co nejlepší  energetickou efektivitu, tak aby byl vyvážen poměr výkon/ spotřeba elektrické energie. Je zároveň kladen důraz na co nejnižší hlukovou zátěž. </t>
  </si>
  <si>
    <t xml:space="preserve">ok </t>
  </si>
  <si>
    <t>PC typ 1, energeticky efektivní:</t>
  </si>
  <si>
    <t>PC TYP 1 energeticky efektivní PC</t>
  </si>
  <si>
    <t>300 W
certifikace min. Bronze</t>
  </si>
  <si>
    <t xml:space="preserve"> 4x USB 3.1, 
2x digitální video výstup 
(DP, HDMI nebo DVI)</t>
  </si>
  <si>
    <t>Min. 7 000 bodů v programu Passmark G3D Mark</t>
  </si>
  <si>
    <t xml:space="preserve"> na všechny použité komponenty počítačové sestavy. tj. záruka nebude na počítač jako celek, ale na jeho jednotlivé komponenty. Plnění záručních podmínek proto nebude podmiňováno „zapečetěním“ počítače</t>
  </si>
  <si>
    <t>STANOVENÍ NABÍDKOVÉ CENY SPOTŘEBNÍHO KOŠE
Kupní smlouva s rámcovým prvkem na dodávku ICT potřeb 2025-26</t>
  </si>
  <si>
    <t xml:space="preserve">TYP 3 </t>
  </si>
  <si>
    <t>Monitor 27" typ 3:</t>
  </si>
  <si>
    <t>SSD DISK EXTERNÍ
TYP 1</t>
  </si>
  <si>
    <t>SSD DISK EXTERNÍ
TYP 2</t>
  </si>
  <si>
    <t xml:space="preserve">Externí SSD disk 1: </t>
  </si>
  <si>
    <t>Externí SSD disk 2:</t>
  </si>
  <si>
    <r>
      <t>Jas [cd/m</t>
    </r>
    <r>
      <rPr>
        <vertAlign val="superscript"/>
        <sz val="11"/>
        <rFont val="Calibri"/>
        <family val="2"/>
        <charset val="238"/>
      </rPr>
      <t>2</t>
    </r>
    <r>
      <rPr>
        <sz val="11"/>
        <rFont val="Calibri"/>
        <family val="2"/>
        <charset val="238"/>
      </rPr>
      <t>]</t>
    </r>
  </si>
  <si>
    <t>V …………………………. dne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</si>
</sst>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h:mm"/>
    <numFmt numFmtId="165" formatCode="0\ %"/>
    <numFmt numFmtId="166" formatCode="[$-409]h:mm"/>
  </numFmts>
  <fonts count="36" x14ac:knownFonts="1">
    <font>
      <sz val="11"/>
      <color indexed="8"/>
      <name val="Calibri"/>
      <family val="2"/>
      <charset val="238"/>
    </font>
    <font>
      <sz val="11"/>
      <color theme="1"/>
      <name val="Calibri"/>
      <family val="2"/>
      <charset val="238"/>
      <scheme val="minor"/>
    </font>
    <font>
      <b/>
      <sz val="16"/>
      <color indexed="8"/>
      <name val="Calibri"/>
      <family val="2"/>
      <charset val="238"/>
    </font>
    <font>
      <b/>
      <sz val="11"/>
      <color indexed="8"/>
      <name val="Calibri"/>
      <family val="2"/>
      <charset val="238"/>
    </font>
    <font>
      <sz val="11"/>
      <name val="Calibri"/>
      <family val="2"/>
      <charset val="238"/>
    </font>
    <font>
      <b/>
      <sz val="14"/>
      <color indexed="8"/>
      <name val="Calibri"/>
      <family val="2"/>
      <charset val="238"/>
    </font>
    <font>
      <b/>
      <sz val="14"/>
      <color indexed="10"/>
      <name val="Calibri"/>
      <family val="2"/>
      <charset val="238"/>
    </font>
    <font>
      <b/>
      <sz val="12"/>
      <name val="Calibri"/>
      <family val="2"/>
      <charset val="238"/>
    </font>
    <font>
      <sz val="12"/>
      <name val="Calibri"/>
      <family val="2"/>
      <charset val="238"/>
    </font>
    <font>
      <sz val="11"/>
      <color indexed="10"/>
      <name val="Calibri"/>
      <family val="2"/>
      <charset val="238"/>
    </font>
    <font>
      <sz val="11"/>
      <color indexed="40"/>
      <name val="Calibri"/>
      <family val="2"/>
      <charset val="238"/>
    </font>
    <font>
      <b/>
      <sz val="14"/>
      <name val="Calibri"/>
      <family val="2"/>
      <charset val="238"/>
    </font>
    <font>
      <u/>
      <sz val="11"/>
      <color indexed="30"/>
      <name val="Calibri"/>
      <family val="2"/>
      <charset val="238"/>
    </font>
    <font>
      <sz val="11"/>
      <color rgb="FF000000"/>
      <name val="Calibri"/>
      <family val="2"/>
      <charset val="238"/>
    </font>
    <font>
      <sz val="11"/>
      <color rgb="FF00CCFF"/>
      <name val="Calibri"/>
      <family val="2"/>
      <charset val="238"/>
    </font>
    <font>
      <b/>
      <sz val="14"/>
      <color rgb="FFFF0000"/>
      <name val="Calibri"/>
      <family val="2"/>
      <charset val="238"/>
      <scheme val="minor"/>
    </font>
    <font>
      <sz val="11"/>
      <color rgb="FFFF0000"/>
      <name val="Calibri"/>
      <family val="2"/>
      <charset val="238"/>
      <scheme val="minor"/>
    </font>
    <font>
      <b/>
      <sz val="14"/>
      <color rgb="FF000000"/>
      <name val="Calibri"/>
      <family val="2"/>
      <charset val="238"/>
      <scheme val="minor"/>
    </font>
    <font>
      <sz val="11"/>
      <color indexed="8"/>
      <name val="Calibri"/>
      <family val="2"/>
      <charset val="238"/>
      <scheme val="minor"/>
    </font>
    <font>
      <sz val="11"/>
      <color rgb="FF000000"/>
      <name val="Calibri"/>
      <family val="2"/>
      <charset val="238"/>
      <scheme val="minor"/>
    </font>
    <font>
      <sz val="11"/>
      <color rgb="FF00B0F0"/>
      <name val="Calibri"/>
      <family val="2"/>
      <charset val="238"/>
      <scheme val="minor"/>
    </font>
    <font>
      <sz val="10"/>
      <color rgb="FF000000"/>
      <name val="Calibri"/>
      <family val="2"/>
      <charset val="238"/>
      <scheme val="minor"/>
    </font>
    <font>
      <sz val="11"/>
      <name val="Calibri"/>
      <family val="2"/>
      <charset val="238"/>
      <scheme val="minor"/>
    </font>
    <font>
      <sz val="11"/>
      <color rgb="FFFF0000"/>
      <name val="Calibri"/>
      <family val="2"/>
      <charset val="238"/>
    </font>
    <font>
      <b/>
      <sz val="14"/>
      <color rgb="FF000000"/>
      <name val="Calibri"/>
      <family val="2"/>
      <charset val="238"/>
    </font>
    <font>
      <b/>
      <sz val="11"/>
      <color rgb="FF000000"/>
      <name val="Calibri"/>
      <family val="2"/>
      <charset val="238"/>
    </font>
    <font>
      <strike/>
      <sz val="11"/>
      <color rgb="FF000000"/>
      <name val="Calibri"/>
      <family val="2"/>
      <charset val="238"/>
    </font>
    <font>
      <sz val="11"/>
      <color rgb="FF00B0F0"/>
      <name val="Calibri"/>
      <family val="2"/>
      <charset val="238"/>
    </font>
    <font>
      <sz val="11"/>
      <color rgb="FF000000"/>
      <name val="Calibri"/>
      <family val="1"/>
      <charset val="238"/>
    </font>
    <font>
      <b/>
      <u/>
      <sz val="11"/>
      <color rgb="FF0066CC"/>
      <name val="Calibri"/>
      <family val="2"/>
      <charset val="238"/>
    </font>
    <font>
      <b/>
      <sz val="13.5"/>
      <color rgb="FF000000"/>
      <name val="Calibri"/>
      <family val="2"/>
      <charset val="238"/>
    </font>
    <font>
      <u/>
      <sz val="11"/>
      <name val="Calibri"/>
      <family val="2"/>
      <charset val="238"/>
    </font>
    <font>
      <vertAlign val="superscript"/>
      <sz val="11"/>
      <name val="Calibri"/>
      <family val="2"/>
      <charset val="238"/>
    </font>
    <font>
      <strike/>
      <sz val="11"/>
      <name val="Calibri"/>
      <family val="2"/>
      <charset val="238"/>
    </font>
    <font>
      <b/>
      <sz val="14"/>
      <name val="Calibri"/>
      <family val="2"/>
      <charset val="238"/>
      <scheme val="minor"/>
    </font>
    <font>
      <sz val="10"/>
      <name val="Calibri"/>
      <family val="2"/>
      <charset val="238"/>
      <scheme val="minor"/>
    </font>
  </fonts>
  <fills count="41">
    <fill>
      <patternFill patternType="none"/>
    </fill>
    <fill>
      <patternFill patternType="gray125"/>
    </fill>
    <fill>
      <patternFill patternType="solid">
        <fgColor indexed="13"/>
        <bgColor indexed="34"/>
      </patternFill>
    </fill>
    <fill>
      <patternFill patternType="solid">
        <fgColor indexed="22"/>
        <bgColor indexed="31"/>
      </patternFill>
    </fill>
    <fill>
      <patternFill patternType="solid">
        <fgColor indexed="9"/>
        <bgColor indexed="26"/>
      </patternFill>
    </fill>
    <fill>
      <patternFill patternType="solid">
        <fgColor rgb="FFFFFF00"/>
        <bgColor rgb="FFFFFF00"/>
      </patternFill>
    </fill>
    <fill>
      <patternFill patternType="solid">
        <fgColor theme="0"/>
        <bgColor indexed="34"/>
      </patternFill>
    </fill>
    <fill>
      <patternFill patternType="solid">
        <fgColor rgb="FFFFFF00"/>
        <bgColor indexed="31"/>
      </patternFill>
    </fill>
    <fill>
      <patternFill patternType="solid">
        <fgColor theme="0"/>
        <bgColor indexed="31"/>
      </patternFill>
    </fill>
    <fill>
      <patternFill patternType="solid">
        <fgColor rgb="FFFFFF00"/>
        <bgColor indexed="64"/>
      </patternFill>
    </fill>
    <fill>
      <patternFill patternType="solid">
        <fgColor theme="8" tint="0.79998168889431442"/>
        <bgColor indexed="42"/>
      </patternFill>
    </fill>
    <fill>
      <patternFill patternType="solid">
        <fgColor theme="0"/>
        <bgColor indexed="64"/>
      </patternFill>
    </fill>
    <fill>
      <patternFill patternType="solid">
        <fgColor theme="0"/>
        <bgColor indexed="26"/>
      </patternFill>
    </fill>
    <fill>
      <patternFill patternType="solid">
        <fgColor rgb="FFFFFFFF"/>
        <bgColor rgb="FFFFFFFF"/>
      </patternFill>
    </fill>
    <fill>
      <patternFill patternType="solid">
        <fgColor theme="0" tint="-0.249977111117893"/>
        <bgColor indexed="64"/>
      </patternFill>
    </fill>
    <fill>
      <patternFill patternType="solid">
        <fgColor indexed="31"/>
        <bgColor indexed="27"/>
      </patternFill>
    </fill>
    <fill>
      <patternFill patternType="solid">
        <fgColor theme="5" tint="0.79998168889431442"/>
        <bgColor indexed="64"/>
      </patternFill>
    </fill>
    <fill>
      <patternFill patternType="solid">
        <fgColor theme="8" tint="0.79998168889431442"/>
        <bgColor indexed="31"/>
      </patternFill>
    </fill>
    <fill>
      <patternFill patternType="solid">
        <fgColor theme="5" tint="0.79998168889431442"/>
        <bgColor indexed="26"/>
      </patternFill>
    </fill>
    <fill>
      <patternFill patternType="solid">
        <fgColor rgb="FFDEEBF7"/>
        <bgColor rgb="FFDEEBF7"/>
      </patternFill>
    </fill>
    <fill>
      <patternFill patternType="solid">
        <fgColor rgb="FFD9D9D9"/>
        <bgColor rgb="FFD9D9D9"/>
      </patternFill>
    </fill>
    <fill>
      <patternFill patternType="solid">
        <fgColor theme="5" tint="0.79998168889431442"/>
        <bgColor indexed="34"/>
      </patternFill>
    </fill>
    <fill>
      <patternFill patternType="solid">
        <fgColor theme="9" tint="0.79998168889431442"/>
        <bgColor indexed="64"/>
      </patternFill>
    </fill>
    <fill>
      <patternFill patternType="solid">
        <fgColor theme="0"/>
        <bgColor rgb="FFFFFF00"/>
      </patternFill>
    </fill>
    <fill>
      <patternFill patternType="solid">
        <fgColor rgb="FFDEEBF7"/>
        <bgColor rgb="FFDDDDDD"/>
      </patternFill>
    </fill>
    <fill>
      <patternFill patternType="solid">
        <fgColor rgb="FFC0C0C0"/>
        <bgColor rgb="FFD9D9D9"/>
      </patternFill>
    </fill>
    <fill>
      <patternFill patternType="solid">
        <fgColor rgb="FFFFFFFF"/>
        <bgColor rgb="FFDEEBF7"/>
      </patternFill>
    </fill>
    <fill>
      <patternFill patternType="solid">
        <fgColor rgb="FFD9D9D9"/>
        <bgColor rgb="FFDDDDDD"/>
      </patternFill>
    </fill>
    <fill>
      <patternFill patternType="solid">
        <fgColor rgb="FFDDDDDD"/>
        <bgColor rgb="FFD9D9D9"/>
      </patternFill>
    </fill>
    <fill>
      <patternFill patternType="solid">
        <fgColor rgb="FFFBE5D6"/>
        <bgColor rgb="FFDDDDDD"/>
      </patternFill>
    </fill>
    <fill>
      <patternFill patternType="solid">
        <fgColor theme="7" tint="0.59999389629810485"/>
        <bgColor indexed="64"/>
      </patternFill>
    </fill>
    <fill>
      <patternFill patternType="solid">
        <fgColor rgb="FFDEEBF7"/>
        <bgColor rgb="FFDAE3F3"/>
      </patternFill>
    </fill>
    <fill>
      <patternFill patternType="solid">
        <fgColor rgb="FFC0C0C0"/>
        <bgColor rgb="FFBFBFBF"/>
      </patternFill>
    </fill>
    <fill>
      <patternFill patternType="solid">
        <fgColor rgb="FFFFFFFF"/>
        <bgColor rgb="FFE2F0D9"/>
      </patternFill>
    </fill>
    <fill>
      <patternFill patternType="solid">
        <fgColor rgb="FFFBE5D6"/>
        <bgColor rgb="FFE2F0D9"/>
      </patternFill>
    </fill>
    <fill>
      <patternFill patternType="solid">
        <fgColor theme="3" tint="0.59999389629810485"/>
        <bgColor indexed="64"/>
      </patternFill>
    </fill>
    <fill>
      <patternFill patternType="solid">
        <fgColor theme="8" tint="0.79989013336588644"/>
        <bgColor rgb="FFDAE3F3"/>
      </patternFill>
    </fill>
    <fill>
      <patternFill patternType="solid">
        <fgColor rgb="FFD9D9D9"/>
        <bgColor rgb="FFDAE3F3"/>
      </patternFill>
    </fill>
    <fill>
      <patternFill patternType="solid">
        <fgColor theme="5" tint="0.79989013336588644"/>
        <bgColor rgb="FFE2F0D9"/>
      </patternFill>
    </fill>
    <fill>
      <patternFill patternType="solid">
        <fgColor theme="5" tint="0.79998168889431442"/>
        <bgColor rgb="FFFFFF00"/>
      </patternFill>
    </fill>
    <fill>
      <patternFill patternType="solid">
        <fgColor theme="5" tint="0.79998168889431442"/>
        <bgColor rgb="FFDEEBF7"/>
      </patternFill>
    </fill>
  </fills>
  <borders count="3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diagonal/>
    </border>
    <border>
      <left style="thin">
        <color indexed="8"/>
      </left>
      <right style="thin">
        <color indexed="8"/>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rgb="FF2E3436"/>
      </left>
      <right style="medium">
        <color rgb="FF2E3436"/>
      </right>
      <top style="medium">
        <color rgb="FF2E3436"/>
      </top>
      <bottom/>
      <diagonal/>
    </border>
  </borders>
  <cellStyleXfs count="3">
    <xf numFmtId="0" fontId="0" fillId="0" borderId="0"/>
    <xf numFmtId="0" fontId="12" fillId="0" borderId="0" applyNumberFormat="0" applyFill="0" applyBorder="0" applyAlignment="0" applyProtection="0"/>
    <xf numFmtId="0" fontId="1" fillId="0" borderId="0"/>
  </cellStyleXfs>
  <cellXfs count="397">
    <xf numFmtId="0" fontId="0" fillId="0" borderId="0" xfId="0"/>
    <xf numFmtId="0" fontId="0" fillId="2" borderId="1" xfId="0" applyFill="1" applyBorder="1" applyAlignment="1" applyProtection="1">
      <alignment vertical="center" wrapText="1"/>
      <protection locked="0"/>
    </xf>
    <xf numFmtId="0" fontId="0" fillId="0" borderId="0" xfId="0" applyProtection="1">
      <protection locked="0"/>
    </xf>
    <xf numFmtId="0" fontId="0" fillId="3" borderId="1" xfId="0" applyFill="1" applyBorder="1" applyAlignment="1" applyProtection="1">
      <alignment vertical="center" wrapText="1"/>
      <protection locked="0"/>
    </xf>
    <xf numFmtId="0" fontId="0" fillId="3" borderId="1" xfId="0" applyFill="1" applyBorder="1" applyAlignment="1" applyProtection="1">
      <alignment wrapText="1"/>
      <protection locked="0"/>
    </xf>
    <xf numFmtId="0" fontId="0" fillId="0" borderId="0" xfId="0" applyAlignment="1" applyProtection="1">
      <alignment vertical="center" wrapText="1"/>
      <protection locked="0"/>
    </xf>
    <xf numFmtId="0" fontId="10"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0" fillId="0" borderId="0" xfId="0" applyAlignment="1" applyProtection="1">
      <alignment wrapText="1"/>
      <protection locked="0"/>
    </xf>
    <xf numFmtId="0" fontId="10" fillId="0" borderId="0" xfId="0" applyFont="1" applyAlignment="1" applyProtection="1">
      <alignment wrapText="1"/>
      <protection locked="0"/>
    </xf>
    <xf numFmtId="0" fontId="12" fillId="0" borderId="0" xfId="1" applyNumberFormat="1" applyFill="1" applyBorder="1" applyAlignment="1" applyProtection="1">
      <alignment wrapText="1"/>
      <protection locked="0"/>
    </xf>
    <xf numFmtId="0" fontId="0" fillId="11" borderId="0" xfId="0" applyFill="1" applyProtection="1">
      <protection locked="0"/>
    </xf>
    <xf numFmtId="0" fontId="0" fillId="3" borderId="2"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17" fillId="0" borderId="0" xfId="0" applyFont="1" applyAlignment="1" applyProtection="1">
      <alignment horizontal="left"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vertical="center" wrapText="1"/>
      <protection locked="0"/>
    </xf>
    <xf numFmtId="0" fontId="18" fillId="0" borderId="0" xfId="0" applyFont="1" applyProtection="1">
      <protection locked="0"/>
    </xf>
    <xf numFmtId="0" fontId="20" fillId="0" borderId="0" xfId="0" applyFont="1" applyAlignment="1" applyProtection="1">
      <alignment vertical="center" wrapText="1"/>
      <protection locked="0"/>
    </xf>
    <xf numFmtId="0" fontId="19" fillId="20" borderId="18" xfId="0" applyFont="1" applyFill="1" applyBorder="1" applyAlignment="1" applyProtection="1">
      <alignment horizontal="left" vertical="center" wrapText="1"/>
      <protection locked="0"/>
    </xf>
    <xf numFmtId="0" fontId="21" fillId="0" borderId="0" xfId="0" applyFont="1" applyProtection="1">
      <protection locked="0"/>
    </xf>
    <xf numFmtId="0" fontId="0" fillId="2" borderId="20" xfId="0" applyFill="1" applyBorder="1" applyAlignment="1" applyProtection="1">
      <alignment wrapText="1"/>
      <protection locked="0"/>
    </xf>
    <xf numFmtId="0" fontId="4" fillId="0" borderId="0" xfId="0" applyFont="1" applyAlignment="1" applyProtection="1">
      <alignment wrapText="1"/>
      <protection locked="0"/>
    </xf>
    <xf numFmtId="0" fontId="4" fillId="4" borderId="0" xfId="0" applyFont="1" applyFill="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4" fillId="4" borderId="0" xfId="0" applyFont="1" applyFill="1" applyAlignment="1" applyProtection="1">
      <alignment wrapText="1"/>
      <protection locked="0"/>
    </xf>
    <xf numFmtId="0" fontId="4" fillId="3" borderId="1" xfId="0" applyFont="1" applyFill="1" applyBorder="1" applyAlignment="1" applyProtection="1">
      <alignment wrapText="1"/>
      <protection locked="0"/>
    </xf>
    <xf numFmtId="0" fontId="4" fillId="0" borderId="0" xfId="0" applyFont="1" applyAlignment="1" applyProtection="1">
      <alignment horizontal="right" wrapText="1"/>
      <protection locked="0"/>
    </xf>
    <xf numFmtId="0" fontId="4" fillId="8" borderId="0" xfId="0" applyFont="1" applyFill="1" applyAlignment="1" applyProtection="1">
      <alignment horizontal="right" wrapText="1"/>
      <protection locked="0"/>
    </xf>
    <xf numFmtId="0" fontId="4" fillId="11" borderId="0" xfId="0" applyFont="1" applyFill="1" applyAlignment="1" applyProtection="1">
      <alignment horizontal="right" wrapText="1"/>
      <protection locked="0"/>
    </xf>
    <xf numFmtId="0" fontId="4" fillId="12" borderId="0" xfId="0" applyFont="1" applyFill="1" applyAlignment="1" applyProtection="1">
      <alignment horizontal="right" wrapText="1"/>
      <protection locked="0"/>
    </xf>
    <xf numFmtId="0" fontId="0" fillId="16" borderId="0" xfId="0" applyFill="1" applyAlignment="1" applyProtection="1">
      <alignment vertical="center"/>
      <protection locked="0"/>
    </xf>
    <xf numFmtId="0" fontId="0" fillId="0" borderId="0" xfId="0" applyAlignment="1" applyProtection="1">
      <alignment vertical="center"/>
      <protection locked="0"/>
    </xf>
    <xf numFmtId="0" fontId="0" fillId="11" borderId="0" xfId="0" applyFill="1" applyAlignment="1" applyProtection="1">
      <alignment vertical="center"/>
      <protection locked="0"/>
    </xf>
    <xf numFmtId="0" fontId="0" fillId="22" borderId="0" xfId="0" applyFill="1" applyAlignment="1" applyProtection="1">
      <alignment vertical="center"/>
      <protection locked="0"/>
    </xf>
    <xf numFmtId="0" fontId="13" fillId="5" borderId="0" xfId="0" applyFont="1" applyFill="1" applyAlignment="1" applyProtection="1">
      <alignment vertical="center" wrapText="1"/>
      <protection locked="0"/>
    </xf>
    <xf numFmtId="0" fontId="13" fillId="23" borderId="0" xfId="0" applyFont="1" applyFill="1" applyAlignment="1" applyProtection="1">
      <alignment vertical="center" wrapText="1"/>
      <protection locked="0"/>
    </xf>
    <xf numFmtId="0" fontId="5" fillId="2" borderId="1" xfId="0" applyFont="1" applyFill="1" applyBorder="1" applyAlignment="1" applyProtection="1">
      <alignment vertical="top" wrapText="1"/>
      <protection locked="0"/>
    </xf>
    <xf numFmtId="0" fontId="19" fillId="5" borderId="18" xfId="0" applyFont="1" applyFill="1" applyBorder="1" applyAlignment="1" applyProtection="1">
      <alignment horizontal="left" vertical="center" wrapText="1"/>
      <protection locked="0"/>
    </xf>
    <xf numFmtId="0" fontId="16" fillId="5" borderId="18"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0" fontId="4" fillId="2" borderId="1" xfId="0" applyFont="1" applyFill="1" applyBorder="1" applyAlignment="1" applyProtection="1">
      <alignment horizontal="left" wrapText="1"/>
      <protection locked="0"/>
    </xf>
    <xf numFmtId="0" fontId="4" fillId="6" borderId="1" xfId="0" applyFont="1" applyFill="1" applyBorder="1" applyAlignment="1" applyProtection="1">
      <alignment horizontal="left" wrapText="1"/>
      <protection locked="0"/>
    </xf>
    <xf numFmtId="0" fontId="4" fillId="3"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4" fillId="7" borderId="1" xfId="0" applyFont="1"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3" borderId="1" xfId="0" applyFill="1" applyBorder="1" applyAlignment="1" applyProtection="1">
      <alignment horizontal="left" wrapText="1"/>
      <protection locked="0"/>
    </xf>
    <xf numFmtId="0" fontId="0" fillId="9" borderId="1" xfId="0" applyFill="1" applyBorder="1" applyAlignment="1" applyProtection="1">
      <alignment horizontal="left" wrapText="1"/>
      <protection locked="0"/>
    </xf>
    <xf numFmtId="0" fontId="24" fillId="0" borderId="0" xfId="0" applyFont="1" applyAlignment="1" applyProtection="1">
      <alignment horizontal="left" vertical="center" wrapText="1"/>
      <protection locked="0"/>
    </xf>
    <xf numFmtId="0" fontId="25" fillId="0" borderId="0" xfId="0" applyFont="1" applyAlignment="1" applyProtection="1">
      <alignment vertical="center" wrapText="1"/>
      <protection locked="0"/>
    </xf>
    <xf numFmtId="0" fontId="24" fillId="5" borderId="28" xfId="0" applyFont="1" applyFill="1" applyBorder="1" applyAlignment="1" applyProtection="1">
      <alignment horizontal="left" vertical="center" wrapText="1"/>
      <protection locked="0"/>
    </xf>
    <xf numFmtId="0" fontId="24" fillId="26" borderId="0" xfId="0" applyFont="1" applyFill="1" applyAlignment="1" applyProtection="1">
      <alignment horizontal="left" vertical="center" wrapText="1"/>
      <protection locked="0"/>
    </xf>
    <xf numFmtId="0" fontId="25" fillId="5" borderId="28" xfId="0" applyFont="1" applyFill="1" applyBorder="1" applyAlignment="1" applyProtection="1">
      <alignment vertical="center" wrapText="1"/>
      <protection locked="0"/>
    </xf>
    <xf numFmtId="0" fontId="25" fillId="26" borderId="0" xfId="0" applyFont="1" applyFill="1" applyAlignment="1" applyProtection="1">
      <alignment vertical="center" wrapText="1"/>
      <protection locked="0"/>
    </xf>
    <xf numFmtId="0" fontId="25" fillId="27" borderId="28" xfId="0" applyFont="1" applyFill="1" applyBorder="1" applyAlignment="1" applyProtection="1">
      <alignment vertical="center" wrapText="1"/>
      <protection locked="0"/>
    </xf>
    <xf numFmtId="0" fontId="25" fillId="28" borderId="28" xfId="0" applyFont="1" applyFill="1" applyBorder="1" applyAlignment="1" applyProtection="1">
      <alignment vertical="center" wrapText="1"/>
      <protection locked="0"/>
    </xf>
    <xf numFmtId="0" fontId="27" fillId="0" borderId="0" xfId="0" applyFont="1" applyAlignment="1" applyProtection="1">
      <alignment vertical="center" wrapText="1"/>
      <protection locked="0"/>
    </xf>
    <xf numFmtId="0" fontId="0" fillId="5" borderId="28" xfId="0" applyFill="1" applyBorder="1" applyAlignment="1" applyProtection="1">
      <alignment vertical="center" wrapText="1"/>
      <protection locked="0"/>
    </xf>
    <xf numFmtId="0" fontId="0" fillId="26" borderId="0" xfId="0" applyFill="1" applyAlignment="1" applyProtection="1">
      <alignment vertical="center" wrapText="1"/>
      <protection locked="0"/>
    </xf>
    <xf numFmtId="0" fontId="25" fillId="27" borderId="28" xfId="0" applyFont="1" applyFill="1" applyBorder="1" applyAlignment="1" applyProtection="1">
      <alignment horizontal="left" vertical="center" wrapText="1"/>
      <protection locked="0"/>
    </xf>
    <xf numFmtId="0" fontId="25" fillId="26" borderId="0" xfId="0" applyFont="1" applyFill="1" applyAlignment="1" applyProtection="1">
      <alignment horizontal="left" vertical="center" wrapText="1"/>
      <protection locked="0"/>
    </xf>
    <xf numFmtId="0" fontId="25" fillId="28" borderId="28" xfId="0" applyFont="1" applyFill="1" applyBorder="1" applyAlignment="1" applyProtection="1">
      <alignment horizontal="left" vertical="center" wrapText="1"/>
      <protection locked="0"/>
    </xf>
    <xf numFmtId="0" fontId="25" fillId="0" borderId="0" xfId="0" applyFont="1" applyProtection="1">
      <protection locked="0"/>
    </xf>
    <xf numFmtId="0" fontId="25" fillId="26" borderId="0" xfId="0" applyFont="1" applyFill="1" applyProtection="1">
      <protection locked="0"/>
    </xf>
    <xf numFmtId="0" fontId="25" fillId="5" borderId="0" xfId="0" applyFont="1" applyFill="1" applyProtection="1">
      <protection locked="0"/>
    </xf>
    <xf numFmtId="0" fontId="0" fillId="26" borderId="0" xfId="0" applyFill="1" applyProtection="1">
      <protection locked="0"/>
    </xf>
    <xf numFmtId="0" fontId="0" fillId="5" borderId="0" xfId="0" applyFill="1" applyProtection="1">
      <protection locked="0"/>
    </xf>
    <xf numFmtId="0" fontId="0" fillId="25" borderId="28" xfId="0" applyFill="1" applyBorder="1" applyAlignment="1" applyProtection="1">
      <alignment vertical="center" wrapText="1"/>
      <protection locked="0"/>
    </xf>
    <xf numFmtId="0" fontId="0" fillId="5" borderId="28" xfId="0" applyFill="1" applyBorder="1" applyAlignment="1" applyProtection="1">
      <alignment wrapText="1"/>
      <protection locked="0"/>
    </xf>
    <xf numFmtId="0" fontId="0" fillId="26" borderId="0" xfId="0" applyFill="1" applyAlignment="1" applyProtection="1">
      <alignment wrapText="1"/>
      <protection locked="0"/>
    </xf>
    <xf numFmtId="0" fontId="0" fillId="30" borderId="0" xfId="0" applyFill="1" applyAlignment="1" applyProtection="1">
      <alignment vertical="center"/>
      <protection locked="0"/>
    </xf>
    <xf numFmtId="0" fontId="0" fillId="32" borderId="28" xfId="0" applyFill="1" applyBorder="1" applyAlignment="1" applyProtection="1">
      <alignment vertical="center" wrapText="1"/>
      <protection locked="0"/>
    </xf>
    <xf numFmtId="0" fontId="0" fillId="5" borderId="28" xfId="0" applyFill="1" applyBorder="1" applyAlignment="1" applyProtection="1">
      <alignment horizontal="left" vertical="center" wrapText="1"/>
      <protection locked="0"/>
    </xf>
    <xf numFmtId="0" fontId="0" fillId="32" borderId="28" xfId="0" applyFill="1" applyBorder="1" applyAlignment="1" applyProtection="1">
      <alignment horizontal="left" vertical="center" wrapText="1"/>
      <protection locked="0"/>
    </xf>
    <xf numFmtId="0" fontId="0" fillId="5" borderId="28" xfId="0" applyFill="1" applyBorder="1" applyAlignment="1" applyProtection="1">
      <alignment horizontal="left" wrapText="1"/>
      <protection locked="0"/>
    </xf>
    <xf numFmtId="0" fontId="0" fillId="35" borderId="0" xfId="0" applyFill="1" applyAlignment="1" applyProtection="1">
      <alignment vertical="center"/>
      <protection locked="0"/>
    </xf>
    <xf numFmtId="0" fontId="0" fillId="37" borderId="28" xfId="0" applyFill="1" applyBorder="1" applyAlignment="1" applyProtection="1">
      <alignment vertical="center" wrapText="1"/>
      <protection locked="0"/>
    </xf>
    <xf numFmtId="0" fontId="0" fillId="37" borderId="28" xfId="0" applyFill="1" applyBorder="1" applyAlignment="1" applyProtection="1">
      <alignment horizontal="left" vertical="center" wrapText="1"/>
      <protection locked="0"/>
    </xf>
    <xf numFmtId="0" fontId="0" fillId="0" borderId="0" xfId="0" applyAlignment="1" applyProtection="1">
      <alignment horizontal="left"/>
      <protection locked="0"/>
    </xf>
    <xf numFmtId="0" fontId="0" fillId="39" borderId="28" xfId="0" applyFill="1" applyBorder="1" applyAlignment="1" applyProtection="1">
      <alignment vertical="center" wrapText="1"/>
      <protection locked="0"/>
    </xf>
    <xf numFmtId="0" fontId="0" fillId="39" borderId="28" xfId="0" applyFill="1" applyBorder="1" applyAlignment="1" applyProtection="1">
      <alignment horizontal="left" vertical="center" wrapText="1"/>
      <protection locked="0"/>
    </xf>
    <xf numFmtId="0" fontId="0" fillId="16" borderId="0" xfId="0" applyFill="1" applyAlignment="1" applyProtection="1">
      <alignment vertical="center" wrapText="1"/>
      <protection locked="0"/>
    </xf>
    <xf numFmtId="0" fontId="4" fillId="0" borderId="0" xfId="0" applyFont="1" applyAlignment="1" applyProtection="1">
      <alignment vertical="center" wrapText="1"/>
      <protection locked="0"/>
    </xf>
    <xf numFmtId="0" fontId="11" fillId="0" borderId="0" xfId="2" applyFont="1" applyAlignment="1" applyProtection="1">
      <alignment horizontal="left" vertical="center" wrapText="1"/>
      <protection locked="0"/>
    </xf>
    <xf numFmtId="0" fontId="22" fillId="0" borderId="0" xfId="2" applyFont="1" applyAlignment="1" applyProtection="1">
      <alignment vertical="center" wrapText="1"/>
      <protection locked="0"/>
    </xf>
    <xf numFmtId="0" fontId="22" fillId="2" borderId="1" xfId="2" applyFont="1" applyFill="1" applyBorder="1" applyAlignment="1" applyProtection="1">
      <alignment vertical="center" wrapText="1"/>
      <protection locked="0"/>
    </xf>
    <xf numFmtId="0" fontId="4" fillId="3" borderId="1" xfId="0" applyFont="1" applyFill="1" applyBorder="1" applyAlignment="1" applyProtection="1">
      <alignment horizontal="left" vertical="center" wrapText="1"/>
      <protection locked="0"/>
    </xf>
    <xf numFmtId="0" fontId="22" fillId="3" borderId="1" xfId="2" applyFont="1" applyFill="1" applyBorder="1" applyAlignment="1" applyProtection="1">
      <alignment vertical="center" wrapText="1"/>
      <protection locked="0"/>
    </xf>
    <xf numFmtId="0" fontId="4" fillId="2" borderId="1" xfId="0" applyFont="1" applyFill="1" applyBorder="1" applyAlignment="1" applyProtection="1">
      <alignment horizontal="left" vertical="center" wrapText="1"/>
      <protection locked="0"/>
    </xf>
    <xf numFmtId="0" fontId="4" fillId="0" borderId="0" xfId="2" applyFont="1" applyAlignment="1" applyProtection="1">
      <alignment vertical="center" wrapText="1"/>
      <protection locked="0"/>
    </xf>
    <xf numFmtId="0" fontId="22" fillId="2" borderId="1" xfId="2"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wrapText="1"/>
      <protection locked="0"/>
    </xf>
    <xf numFmtId="0" fontId="22" fillId="9" borderId="1" xfId="2" applyFont="1" applyFill="1" applyBorder="1" applyAlignment="1" applyProtection="1">
      <alignment horizontal="left" vertical="center" wrapText="1"/>
      <protection locked="0"/>
    </xf>
    <xf numFmtId="0" fontId="22" fillId="0" borderId="0" xfId="2" applyFont="1" applyProtection="1">
      <protection locked="0"/>
    </xf>
    <xf numFmtId="0" fontId="4" fillId="21" borderId="1" xfId="0" applyFont="1" applyFill="1" applyBorder="1" applyAlignment="1" applyProtection="1">
      <alignment horizontal="left" vertical="center" wrapText="1"/>
      <protection locked="0"/>
    </xf>
    <xf numFmtId="0" fontId="22" fillId="16" borderId="0" xfId="2" applyFont="1" applyFill="1" applyAlignment="1" applyProtection="1">
      <alignment vertical="center" wrapText="1"/>
      <protection locked="0"/>
    </xf>
    <xf numFmtId="0" fontId="22" fillId="21" borderId="1" xfId="2" applyFont="1" applyFill="1" applyBorder="1" applyAlignment="1" applyProtection="1">
      <alignment horizontal="left" vertical="center" wrapText="1"/>
      <protection locked="0"/>
    </xf>
    <xf numFmtId="0" fontId="31" fillId="0" borderId="6" xfId="1" applyFont="1" applyBorder="1" applyAlignment="1" applyProtection="1">
      <alignment vertical="center" wrapText="1"/>
    </xf>
    <xf numFmtId="0" fontId="24" fillId="5" borderId="35" xfId="0" applyFont="1" applyFill="1" applyBorder="1" applyAlignment="1" applyProtection="1">
      <alignment horizontal="left" vertical="center" wrapText="1"/>
      <protection locked="0"/>
    </xf>
    <xf numFmtId="0" fontId="25" fillId="25" borderId="28" xfId="0" applyFont="1" applyFill="1" applyBorder="1" applyAlignment="1" applyProtection="1">
      <alignment vertical="center" wrapText="1"/>
      <protection locked="0"/>
    </xf>
    <xf numFmtId="0" fontId="26" fillId="5" borderId="28" xfId="0" applyFont="1"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4" fillId="0" borderId="0" xfId="0" applyFont="1" applyAlignment="1" applyProtection="1">
      <alignment horizontal="right" vertical="center" wrapText="1"/>
      <protection locked="0"/>
    </xf>
    <xf numFmtId="0" fontId="4" fillId="4" borderId="0" xfId="0" applyFont="1" applyFill="1" applyAlignment="1" applyProtection="1">
      <alignment vertical="center" wrapText="1"/>
      <protection locked="0"/>
    </xf>
    <xf numFmtId="9" fontId="4" fillId="2" borderId="1" xfId="0" applyNumberFormat="1" applyFont="1" applyFill="1" applyBorder="1" applyAlignment="1" applyProtection="1">
      <alignment horizontal="left" wrapText="1"/>
      <protection locked="0"/>
    </xf>
    <xf numFmtId="0" fontId="33" fillId="9" borderId="1" xfId="0" applyFont="1" applyFill="1" applyBorder="1" applyAlignment="1" applyProtection="1">
      <alignment horizontal="left" wrapText="1"/>
      <protection locked="0"/>
    </xf>
    <xf numFmtId="0" fontId="4" fillId="9" borderId="1" xfId="0" applyFont="1" applyFill="1" applyBorder="1" applyAlignment="1" applyProtection="1">
      <alignment horizontal="left" wrapText="1"/>
      <protection locked="0"/>
    </xf>
    <xf numFmtId="0" fontId="31" fillId="0" borderId="1" xfId="1" applyFont="1" applyBorder="1" applyAlignment="1" applyProtection="1">
      <alignment wrapText="1"/>
    </xf>
    <xf numFmtId="0" fontId="22" fillId="0" borderId="0" xfId="0" applyFont="1" applyProtection="1">
      <protection locked="0"/>
    </xf>
    <xf numFmtId="0" fontId="22" fillId="2" borderId="2" xfId="2" applyFont="1" applyFill="1" applyBorder="1" applyAlignment="1" applyProtection="1">
      <alignment horizontal="left" vertical="center" wrapText="1"/>
      <protection locked="0"/>
    </xf>
    <xf numFmtId="0" fontId="22" fillId="2" borderId="5" xfId="2" applyFont="1" applyFill="1" applyBorder="1" applyAlignment="1" applyProtection="1">
      <alignment horizontal="left" vertical="center" wrapText="1"/>
      <protection locked="0"/>
    </xf>
    <xf numFmtId="0" fontId="4" fillId="0" borderId="9" xfId="0" applyFont="1" applyBorder="1" applyAlignment="1" applyProtection="1">
      <alignment horizontal="center" vertical="center" wrapText="1"/>
      <protection locked="0"/>
    </xf>
    <xf numFmtId="0" fontId="0" fillId="2" borderId="1" xfId="0" applyFill="1" applyBorder="1" applyAlignment="1" applyProtection="1">
      <alignment vertical="top" wrapText="1"/>
      <protection locked="0"/>
    </xf>
    <xf numFmtId="4" fontId="0" fillId="2" borderId="1" xfId="0" applyNumberFormat="1" applyFill="1" applyBorder="1" applyAlignment="1" applyProtection="1">
      <alignment vertical="center"/>
      <protection locked="0"/>
    </xf>
    <xf numFmtId="0" fontId="4" fillId="2" borderId="1" xfId="0" applyFont="1" applyFill="1" applyBorder="1" applyAlignment="1" applyProtection="1">
      <alignment vertical="top" wrapText="1"/>
      <protection locked="0"/>
    </xf>
    <xf numFmtId="0" fontId="7" fillId="0" borderId="0" xfId="0" applyFont="1" applyProtection="1">
      <protection locked="0"/>
    </xf>
    <xf numFmtId="0" fontId="8" fillId="0" borderId="0" xfId="0" applyFont="1" applyProtection="1">
      <protection locked="0"/>
    </xf>
    <xf numFmtId="0" fontId="2" fillId="0" borderId="0" xfId="0" applyFont="1" applyAlignment="1" applyProtection="1">
      <alignment horizontal="left" wrapText="1"/>
    </xf>
    <xf numFmtId="0" fontId="0" fillId="0" borderId="0" xfId="0" applyProtection="1"/>
    <xf numFmtId="0" fontId="3" fillId="10" borderId="1" xfId="0" applyFont="1" applyFill="1" applyBorder="1" applyAlignment="1" applyProtection="1">
      <alignment horizontal="center" vertical="center" wrapText="1"/>
    </xf>
    <xf numFmtId="0" fontId="3" fillId="10" borderId="1" xfId="0" applyFont="1" applyFill="1" applyBorder="1" applyAlignment="1" applyProtection="1">
      <alignment vertical="center" wrapText="1"/>
    </xf>
    <xf numFmtId="0" fontId="0" fillId="0" borderId="1" xfId="0" applyBorder="1" applyAlignment="1" applyProtection="1">
      <alignment horizontal="center" vertical="center"/>
    </xf>
    <xf numFmtId="0" fontId="0" fillId="11" borderId="1" xfId="0" applyFill="1" applyBorder="1" applyAlignment="1" applyProtection="1">
      <alignment horizontal="center" vertical="center"/>
    </xf>
    <xf numFmtId="0" fontId="4" fillId="0" borderId="1" xfId="0" applyFont="1" applyBorder="1" applyAlignment="1" applyProtection="1">
      <alignment horizontal="center" vertical="center"/>
    </xf>
    <xf numFmtId="0" fontId="4" fillId="4" borderId="1" xfId="0" applyFont="1" applyFill="1" applyBorder="1" applyAlignment="1" applyProtection="1">
      <alignment vertical="center"/>
    </xf>
    <xf numFmtId="4" fontId="0" fillId="0" borderId="1" xfId="0" applyNumberFormat="1" applyBorder="1" applyAlignment="1" applyProtection="1">
      <alignment vertical="center"/>
    </xf>
    <xf numFmtId="0" fontId="0" fillId="11" borderId="0" xfId="0" applyFill="1" applyAlignment="1" applyProtection="1">
      <alignment horizontal="center" vertical="center"/>
    </xf>
    <xf numFmtId="0" fontId="0" fillId="6" borderId="0" xfId="0" applyFill="1" applyAlignment="1" applyProtection="1">
      <alignment vertical="top" wrapText="1"/>
    </xf>
    <xf numFmtId="0" fontId="4" fillId="12" borderId="0" xfId="0" applyFont="1" applyFill="1" applyAlignment="1" applyProtection="1">
      <alignment vertical="center"/>
    </xf>
    <xf numFmtId="4" fontId="0" fillId="6" borderId="0" xfId="0" applyNumberFormat="1" applyFill="1" applyAlignment="1" applyProtection="1">
      <alignment vertical="center"/>
    </xf>
    <xf numFmtId="4" fontId="0" fillId="11" borderId="7" xfId="0" applyNumberFormat="1" applyFill="1" applyBorder="1" applyAlignment="1" applyProtection="1">
      <alignment vertical="center"/>
    </xf>
    <xf numFmtId="4" fontId="0" fillId="11" borderId="8" xfId="0" applyNumberFormat="1" applyFill="1" applyBorder="1" applyAlignment="1" applyProtection="1">
      <alignment vertical="center"/>
    </xf>
    <xf numFmtId="4" fontId="0" fillId="11" borderId="9" xfId="0" applyNumberFormat="1" applyFill="1" applyBorder="1" applyAlignment="1" applyProtection="1">
      <alignment vertical="center"/>
    </xf>
    <xf numFmtId="0" fontId="0" fillId="0" borderId="0" xfId="0" applyAlignment="1" applyProtection="1">
      <alignment horizontal="center" vertical="center" wrapText="1"/>
    </xf>
    <xf numFmtId="0" fontId="0" fillId="6" borderId="0" xfId="0" applyFill="1" applyAlignment="1" applyProtection="1">
      <alignment vertical="center" wrapText="1"/>
    </xf>
    <xf numFmtId="4" fontId="0" fillId="11" borderId="10" xfId="0" applyNumberFormat="1" applyFill="1" applyBorder="1" applyAlignment="1" applyProtection="1">
      <alignment vertical="center"/>
    </xf>
    <xf numFmtId="4" fontId="0" fillId="11" borderId="5" xfId="0" applyNumberFormat="1" applyFill="1" applyBorder="1" applyAlignment="1" applyProtection="1">
      <alignment vertical="center"/>
    </xf>
    <xf numFmtId="4" fontId="0" fillId="11" borderId="11" xfId="0" applyNumberFormat="1" applyFill="1" applyBorder="1" applyAlignment="1" applyProtection="1">
      <alignment vertical="center"/>
    </xf>
    <xf numFmtId="0" fontId="5" fillId="10" borderId="12" xfId="0" applyFont="1" applyFill="1" applyBorder="1" applyAlignment="1" applyProtection="1">
      <alignment horizontal="center" vertical="center" wrapText="1"/>
    </xf>
    <xf numFmtId="0" fontId="5" fillId="10" borderId="13" xfId="0" applyFont="1" applyFill="1" applyBorder="1" applyAlignment="1" applyProtection="1">
      <alignment horizontal="center" vertical="center" wrapText="1"/>
    </xf>
    <xf numFmtId="0" fontId="5" fillId="10" borderId="14" xfId="0" applyFont="1" applyFill="1" applyBorder="1" applyAlignment="1" applyProtection="1">
      <alignment horizontal="center" vertical="center" wrapText="1"/>
    </xf>
    <xf numFmtId="4" fontId="5" fillId="0" borderId="15" xfId="0" applyNumberFormat="1" applyFont="1" applyBorder="1" applyAlignment="1" applyProtection="1">
      <alignment horizontal="center" vertical="center"/>
    </xf>
    <xf numFmtId="4" fontId="5" fillId="0" borderId="16" xfId="0" applyNumberFormat="1" applyFont="1" applyBorder="1" applyAlignment="1" applyProtection="1">
      <alignment horizontal="center" vertical="center"/>
    </xf>
    <xf numFmtId="4" fontId="5" fillId="0" borderId="17" xfId="0" applyNumberFormat="1" applyFont="1" applyBorder="1" applyAlignment="1" applyProtection="1">
      <alignment horizontal="center" vertical="center"/>
    </xf>
    <xf numFmtId="0" fontId="6" fillId="0" borderId="0" xfId="0" applyFont="1" applyProtection="1"/>
    <xf numFmtId="0" fontId="15" fillId="0" borderId="0" xfId="0" applyFont="1" applyProtection="1"/>
    <xf numFmtId="0" fontId="11" fillId="0" borderId="0" xfId="0" applyFont="1" applyAlignment="1" applyProtection="1">
      <alignment horizontal="left" vertical="center" wrapText="1"/>
      <protection locked="0"/>
    </xf>
    <xf numFmtId="0" fontId="4" fillId="3" borderId="1" xfId="0" applyFont="1" applyFill="1" applyBorder="1" applyAlignment="1" applyProtection="1">
      <alignment vertical="center" wrapText="1"/>
      <protection locked="0"/>
    </xf>
    <xf numFmtId="0" fontId="22" fillId="14" borderId="2" xfId="0" applyFont="1" applyFill="1" applyBorder="1" applyAlignment="1" applyProtection="1">
      <alignment vertical="center" wrapText="1"/>
      <protection locked="0"/>
    </xf>
    <xf numFmtId="0" fontId="22" fillId="14" borderId="2" xfId="2" applyFont="1" applyFill="1" applyBorder="1" applyAlignment="1" applyProtection="1">
      <alignment vertical="center" wrapText="1"/>
      <protection locked="0"/>
    </xf>
    <xf numFmtId="0" fontId="4" fillId="0" borderId="0" xfId="0" applyFont="1" applyProtection="1">
      <protection locked="0"/>
    </xf>
    <xf numFmtId="0" fontId="22" fillId="14" borderId="6" xfId="0" applyFont="1" applyFill="1" applyBorder="1" applyAlignment="1" applyProtection="1">
      <alignment vertical="center" wrapText="1"/>
      <protection locked="0"/>
    </xf>
    <xf numFmtId="0" fontId="4" fillId="16" borderId="0" xfId="0" applyFont="1" applyFill="1" applyAlignment="1" applyProtection="1">
      <alignment vertical="center" wrapText="1"/>
      <protection locked="0"/>
    </xf>
    <xf numFmtId="0" fontId="11"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10" borderId="1" xfId="0" applyFont="1" applyFill="1" applyBorder="1" applyAlignment="1" applyProtection="1">
      <alignment vertical="center" wrapText="1"/>
    </xf>
    <xf numFmtId="0" fontId="4" fillId="3" borderId="1" xfId="0" applyFont="1" applyFill="1" applyBorder="1" applyAlignment="1" applyProtection="1">
      <alignment vertical="center" wrapText="1"/>
    </xf>
    <xf numFmtId="0" fontId="4" fillId="3" borderId="1" xfId="0" applyFont="1" applyFill="1" applyBorder="1" applyAlignment="1" applyProtection="1">
      <alignment horizontal="right" vertical="center" wrapText="1"/>
    </xf>
    <xf numFmtId="0" fontId="4" fillId="0" borderId="1" xfId="0" applyFont="1" applyBorder="1" applyAlignment="1" applyProtection="1">
      <alignment vertical="center" wrapText="1"/>
    </xf>
    <xf numFmtId="0" fontId="4" fillId="4" borderId="1" xfId="0" applyFont="1" applyFill="1" applyBorder="1" applyAlignment="1" applyProtection="1">
      <alignment horizontal="right" vertical="center" wrapText="1"/>
    </xf>
    <xf numFmtId="0" fontId="22" fillId="0" borderId="1" xfId="0" applyFont="1" applyBorder="1" applyAlignment="1" applyProtection="1">
      <alignment horizontal="right" vertical="center" wrapText="1"/>
    </xf>
    <xf numFmtId="0" fontId="22" fillId="4" borderId="1" xfId="0" applyFont="1" applyFill="1" applyBorder="1" applyAlignment="1" applyProtection="1">
      <alignment horizontal="right" vertical="center" wrapText="1"/>
    </xf>
    <xf numFmtId="0" fontId="4" fillId="0" borderId="1" xfId="0" applyFont="1" applyBorder="1" applyAlignment="1" applyProtection="1">
      <alignment horizontal="right" vertical="center" wrapText="1"/>
    </xf>
    <xf numFmtId="0" fontId="4" fillId="11" borderId="1" xfId="0" applyFont="1" applyFill="1" applyBorder="1" applyAlignment="1" applyProtection="1">
      <alignment horizontal="right" vertical="center" wrapText="1"/>
    </xf>
    <xf numFmtId="0" fontId="22" fillId="11" borderId="1" xfId="0" applyFont="1" applyFill="1" applyBorder="1" applyAlignment="1" applyProtection="1">
      <alignment horizontal="right" vertical="center" wrapText="1"/>
    </xf>
    <xf numFmtId="0" fontId="4" fillId="0" borderId="22" xfId="0" applyFont="1" applyBorder="1" applyAlignment="1" applyProtection="1">
      <alignment vertical="center" wrapText="1"/>
    </xf>
    <xf numFmtId="0" fontId="4" fillId="11" borderId="34" xfId="0" applyFont="1" applyFill="1" applyBorder="1" applyAlignment="1" applyProtection="1">
      <alignment horizontal="right" vertical="center" wrapText="1"/>
    </xf>
    <xf numFmtId="0" fontId="22" fillId="0" borderId="1" xfId="0" applyFont="1" applyBorder="1" applyAlignment="1" applyProtection="1">
      <alignment vertical="center" wrapText="1"/>
    </xf>
    <xf numFmtId="0" fontId="4" fillId="0" borderId="0" xfId="0" applyFont="1" applyAlignment="1" applyProtection="1">
      <alignment vertical="center" wrapText="1"/>
    </xf>
    <xf numFmtId="0" fontId="22" fillId="0" borderId="28" xfId="0" applyFont="1" applyBorder="1" applyAlignment="1" applyProtection="1">
      <alignment horizontal="right" vertical="center" wrapText="1"/>
    </xf>
    <xf numFmtId="0" fontId="4" fillId="3" borderId="5" xfId="0" applyFont="1" applyFill="1" applyBorder="1" applyAlignment="1" applyProtection="1">
      <alignment horizontal="right" vertical="center" wrapText="1"/>
    </xf>
    <xf numFmtId="3" fontId="4" fillId="0" borderId="1" xfId="0" applyNumberFormat="1" applyFont="1" applyBorder="1" applyAlignment="1" applyProtection="1">
      <alignment horizontal="right" vertical="center" wrapText="1"/>
    </xf>
    <xf numFmtId="0" fontId="22" fillId="14" borderId="2" xfId="0" applyFont="1" applyFill="1" applyBorder="1" applyAlignment="1" applyProtection="1">
      <alignment vertical="center" wrapText="1"/>
    </xf>
    <xf numFmtId="0" fontId="4" fillId="14" borderId="2" xfId="0" applyFont="1" applyFill="1" applyBorder="1" applyAlignment="1" applyProtection="1">
      <alignment horizontal="right" vertical="center" wrapText="1"/>
    </xf>
    <xf numFmtId="0" fontId="22" fillId="0" borderId="24" xfId="0" applyFont="1" applyBorder="1" applyAlignment="1" applyProtection="1">
      <alignment horizontal="left" vertical="center" wrapText="1"/>
    </xf>
    <xf numFmtId="0" fontId="22" fillId="0" borderId="6"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22" fillId="0" borderId="25" xfId="0" applyFont="1" applyBorder="1" applyAlignment="1" applyProtection="1">
      <alignment horizontal="left" vertical="center" wrapText="1"/>
    </xf>
    <xf numFmtId="0" fontId="22" fillId="0" borderId="6" xfId="0" applyFont="1" applyBorder="1" applyAlignment="1" applyProtection="1">
      <alignment horizontal="right"/>
    </xf>
    <xf numFmtId="0" fontId="4" fillId="0" borderId="6" xfId="0" applyFont="1" applyBorder="1" applyProtection="1"/>
    <xf numFmtId="0" fontId="22" fillId="0" borderId="26" xfId="0" applyFont="1" applyBorder="1" applyAlignment="1" applyProtection="1">
      <alignment horizontal="left" vertical="center" wrapText="1"/>
    </xf>
    <xf numFmtId="0" fontId="22" fillId="0" borderId="6" xfId="0" applyFont="1" applyBorder="1" applyAlignment="1" applyProtection="1">
      <alignment vertical="center"/>
    </xf>
    <xf numFmtId="0" fontId="22" fillId="0" borderId="6" xfId="0" applyFont="1" applyBorder="1" applyAlignment="1" applyProtection="1">
      <alignment horizontal="right" wrapText="1"/>
    </xf>
    <xf numFmtId="0" fontId="22" fillId="14" borderId="6" xfId="0" applyFont="1" applyFill="1" applyBorder="1" applyAlignment="1" applyProtection="1">
      <alignment vertical="center" wrapText="1"/>
    </xf>
    <xf numFmtId="0" fontId="4" fillId="14" borderId="6" xfId="0" applyFont="1" applyFill="1" applyBorder="1" applyAlignment="1" applyProtection="1">
      <alignment horizontal="right" vertical="center" wrapText="1"/>
    </xf>
    <xf numFmtId="0" fontId="4" fillId="16" borderId="1" xfId="0" applyFont="1" applyFill="1" applyBorder="1" applyAlignment="1" applyProtection="1">
      <alignment vertical="center" wrapText="1"/>
    </xf>
    <xf numFmtId="0" fontId="4" fillId="16" borderId="1" xfId="0" applyFont="1" applyFill="1" applyBorder="1" applyAlignment="1" applyProtection="1">
      <alignment horizontal="right" vertical="center" wrapText="1"/>
    </xf>
    <xf numFmtId="0" fontId="4" fillId="0" borderId="6" xfId="0" applyFont="1" applyBorder="1" applyAlignment="1" applyProtection="1">
      <alignment vertical="center" wrapText="1"/>
    </xf>
    <xf numFmtId="0" fontId="11" fillId="0" borderId="0" xfId="2" applyFont="1" applyAlignment="1" applyProtection="1">
      <alignment horizontal="left" vertical="center" wrapText="1"/>
    </xf>
    <xf numFmtId="0" fontId="4" fillId="0" borderId="0" xfId="2" applyFont="1" applyAlignment="1" applyProtection="1">
      <alignment horizontal="center" vertical="center" wrapText="1"/>
    </xf>
    <xf numFmtId="0" fontId="22" fillId="0" borderId="0" xfId="2" applyFont="1" applyAlignment="1" applyProtection="1">
      <alignment horizontal="left" vertical="center" wrapText="1"/>
    </xf>
    <xf numFmtId="0" fontId="22" fillId="10" borderId="1" xfId="2" applyFont="1" applyFill="1" applyBorder="1" applyAlignment="1" applyProtection="1">
      <alignment vertical="center" wrapText="1"/>
    </xf>
    <xf numFmtId="0" fontId="22" fillId="3" borderId="1" xfId="2" applyFont="1" applyFill="1" applyBorder="1" applyAlignment="1" applyProtection="1">
      <alignment vertical="center" wrapText="1"/>
    </xf>
    <xf numFmtId="0" fontId="22" fillId="3" borderId="1" xfId="2" applyFont="1" applyFill="1" applyBorder="1" applyAlignment="1" applyProtection="1">
      <alignment horizontal="right" vertical="center" wrapText="1"/>
    </xf>
    <xf numFmtId="0" fontId="22" fillId="0" borderId="1" xfId="2" applyFont="1" applyBorder="1" applyAlignment="1" applyProtection="1">
      <alignment vertical="center" wrapText="1"/>
    </xf>
    <xf numFmtId="0" fontId="22" fillId="4" borderId="1" xfId="2" applyFont="1" applyFill="1" applyBorder="1" applyAlignment="1" applyProtection="1">
      <alignment horizontal="right" vertical="center" wrapText="1"/>
    </xf>
    <xf numFmtId="0" fontId="22" fillId="0" borderId="1" xfId="2" applyFont="1" applyBorder="1" applyAlignment="1" applyProtection="1">
      <alignment horizontal="right" vertical="center" wrapText="1"/>
    </xf>
    <xf numFmtId="0" fontId="22" fillId="11" borderId="1" xfId="2" applyFont="1" applyFill="1" applyBorder="1" applyAlignment="1" applyProtection="1">
      <alignment horizontal="right" vertical="center" wrapText="1"/>
    </xf>
    <xf numFmtId="0" fontId="22" fillId="0" borderId="0" xfId="2" applyFont="1" applyAlignment="1" applyProtection="1">
      <alignment horizontal="right" wrapText="1"/>
    </xf>
    <xf numFmtId="0" fontId="22" fillId="0" borderId="22" xfId="2" applyFont="1" applyBorder="1" applyAlignment="1" applyProtection="1">
      <alignment horizontal="right" vertical="center" wrapText="1"/>
    </xf>
    <xf numFmtId="0" fontId="22" fillId="0" borderId="0" xfId="2" applyFont="1" applyAlignment="1" applyProtection="1">
      <alignment horizontal="right" vertical="center" wrapText="1"/>
    </xf>
    <xf numFmtId="0" fontId="22" fillId="0" borderId="23" xfId="2" applyFont="1" applyBorder="1" applyAlignment="1" applyProtection="1">
      <alignment horizontal="right" vertical="center" wrapText="1"/>
    </xf>
    <xf numFmtId="0" fontId="22" fillId="0" borderId="0" xfId="2" applyFont="1" applyAlignment="1" applyProtection="1">
      <alignment vertical="center" wrapText="1"/>
    </xf>
    <xf numFmtId="0" fontId="22" fillId="14" borderId="2" xfId="2" applyFont="1" applyFill="1" applyBorder="1" applyAlignment="1" applyProtection="1">
      <alignment vertical="center" wrapText="1"/>
    </xf>
    <xf numFmtId="0" fontId="22" fillId="14" borderId="2" xfId="2" applyFont="1" applyFill="1" applyBorder="1" applyAlignment="1" applyProtection="1">
      <alignment horizontal="right" vertical="center" wrapText="1"/>
    </xf>
    <xf numFmtId="0" fontId="22" fillId="0" borderId="6" xfId="2" applyFont="1" applyBorder="1" applyAlignment="1" applyProtection="1">
      <alignment horizontal="left" vertical="center" wrapText="1"/>
    </xf>
    <xf numFmtId="0" fontId="22" fillId="0" borderId="24" xfId="2" applyFont="1" applyBorder="1" applyAlignment="1" applyProtection="1">
      <alignment horizontal="right" vertical="center" wrapText="1"/>
    </xf>
    <xf numFmtId="0" fontId="22" fillId="11" borderId="24" xfId="2" applyFont="1" applyFill="1" applyBorder="1" applyAlignment="1" applyProtection="1">
      <alignment horizontal="right" vertical="center" wrapText="1"/>
    </xf>
    <xf numFmtId="0" fontId="22" fillId="0" borderId="26" xfId="2" applyFont="1" applyBorder="1" applyAlignment="1" applyProtection="1">
      <alignment horizontal="right" vertical="center" wrapText="1"/>
    </xf>
    <xf numFmtId="0" fontId="22" fillId="11" borderId="26" xfId="2" applyFont="1" applyFill="1" applyBorder="1" applyAlignment="1" applyProtection="1">
      <alignment horizontal="right" vertical="center" wrapText="1"/>
    </xf>
    <xf numFmtId="0" fontId="22" fillId="0" borderId="6" xfId="2" applyFont="1" applyBorder="1" applyAlignment="1" applyProtection="1">
      <alignment horizontal="right" vertical="center" wrapText="1"/>
    </xf>
    <xf numFmtId="0" fontId="22" fillId="0" borderId="6" xfId="2" applyFont="1" applyBorder="1" applyAlignment="1" applyProtection="1">
      <alignment horizontal="right"/>
    </xf>
    <xf numFmtId="0" fontId="22" fillId="0" borderId="6" xfId="2" applyFont="1" applyBorder="1" applyProtection="1"/>
    <xf numFmtId="0" fontId="22" fillId="0" borderId="24" xfId="2" applyFont="1" applyBorder="1" applyAlignment="1" applyProtection="1">
      <alignment horizontal="left" vertical="center"/>
    </xf>
    <xf numFmtId="0" fontId="22" fillId="0" borderId="26" xfId="2" applyFont="1" applyBorder="1" applyAlignment="1" applyProtection="1">
      <alignment horizontal="left" vertical="center"/>
    </xf>
    <xf numFmtId="0" fontId="22" fillId="0" borderId="0" xfId="2" applyFont="1" applyAlignment="1" applyProtection="1">
      <alignment horizontal="right" vertical="center"/>
    </xf>
    <xf numFmtId="0" fontId="22" fillId="0" borderId="6" xfId="2" applyFont="1" applyBorder="1" applyAlignment="1" applyProtection="1">
      <alignment vertical="center"/>
    </xf>
    <xf numFmtId="0" fontId="22" fillId="16" borderId="1" xfId="2" applyFont="1" applyFill="1" applyBorder="1" applyAlignment="1" applyProtection="1">
      <alignment vertical="center" wrapText="1"/>
    </xf>
    <xf numFmtId="0" fontId="22" fillId="16" borderId="1" xfId="2" applyFont="1" applyFill="1" applyBorder="1" applyAlignment="1" applyProtection="1">
      <alignment horizontal="right" vertical="center" wrapText="1"/>
    </xf>
    <xf numFmtId="0" fontId="11" fillId="0" borderId="0" xfId="0" applyFont="1" applyBorder="1" applyAlignment="1" applyProtection="1">
      <alignment horizontal="left" vertical="center" wrapText="1"/>
    </xf>
    <xf numFmtId="0" fontId="23" fillId="0" borderId="0" xfId="0" applyFont="1" applyBorder="1" applyAlignment="1" applyProtection="1">
      <alignment horizontal="center" vertical="center" wrapText="1"/>
    </xf>
    <xf numFmtId="0" fontId="0" fillId="0" borderId="0" xfId="0" applyBorder="1" applyAlignment="1" applyProtection="1">
      <alignment horizontal="left" vertical="center" wrapText="1"/>
    </xf>
    <xf numFmtId="0" fontId="25" fillId="24" borderId="28" xfId="0" applyFont="1" applyFill="1" applyBorder="1" applyAlignment="1" applyProtection="1">
      <alignment vertical="center" wrapText="1"/>
    </xf>
    <xf numFmtId="0" fontId="25" fillId="24" borderId="28" xfId="0" applyFont="1" applyFill="1" applyBorder="1" applyAlignment="1" applyProtection="1">
      <alignment horizontal="center" vertical="center" wrapText="1"/>
    </xf>
    <xf numFmtId="0" fontId="25" fillId="25" borderId="28" xfId="0" applyFont="1" applyFill="1" applyBorder="1" applyAlignment="1" applyProtection="1">
      <alignment vertical="center" wrapText="1"/>
    </xf>
    <xf numFmtId="0" fontId="0" fillId="25" borderId="28" xfId="0" applyFill="1" applyBorder="1" applyAlignment="1" applyProtection="1">
      <alignment horizontal="right" vertical="center" wrapText="1"/>
    </xf>
    <xf numFmtId="0" fontId="0" fillId="0" borderId="28" xfId="0" applyBorder="1" applyAlignment="1" applyProtection="1">
      <alignment vertical="center" wrapText="1"/>
    </xf>
    <xf numFmtId="0" fontId="0" fillId="26" borderId="28" xfId="0" applyFill="1" applyBorder="1" applyAlignment="1" applyProtection="1">
      <alignment horizontal="right" vertical="center" wrapText="1"/>
    </xf>
    <xf numFmtId="0" fontId="0" fillId="0" borderId="28" xfId="0" applyBorder="1" applyAlignment="1" applyProtection="1">
      <alignment horizontal="right" vertical="center" wrapText="1"/>
    </xf>
    <xf numFmtId="0" fontId="25" fillId="25" borderId="28" xfId="0" applyFont="1" applyFill="1" applyBorder="1" applyAlignment="1" applyProtection="1">
      <alignment horizontal="right" vertical="center" wrapText="1"/>
    </xf>
    <xf numFmtId="0" fontId="0" fillId="0" borderId="5" xfId="0" applyBorder="1" applyAlignment="1" applyProtection="1">
      <alignment vertical="center" wrapText="1"/>
    </xf>
    <xf numFmtId="0" fontId="0" fillId="0" borderId="5" xfId="0" applyBorder="1" applyAlignment="1" applyProtection="1">
      <alignment horizontal="right" vertical="center" wrapText="1"/>
    </xf>
    <xf numFmtId="166" fontId="0" fillId="0" borderId="28" xfId="0" applyNumberFormat="1" applyBorder="1" applyAlignment="1" applyProtection="1">
      <alignment horizontal="right" vertical="center" wrapText="1"/>
    </xf>
    <xf numFmtId="0" fontId="0" fillId="25" borderId="28" xfId="0" applyFill="1" applyBorder="1" applyAlignment="1" applyProtection="1">
      <alignment vertical="center" wrapText="1"/>
    </xf>
    <xf numFmtId="0" fontId="11" fillId="11" borderId="0" xfId="0" applyFont="1" applyFill="1" applyAlignment="1" applyProtection="1">
      <alignment horizontal="left" vertical="center" wrapText="1"/>
    </xf>
    <xf numFmtId="0" fontId="4" fillId="0" borderId="0" xfId="0" applyFont="1" applyAlignment="1" applyProtection="1">
      <alignment wrapText="1"/>
    </xf>
    <xf numFmtId="0" fontId="4" fillId="10" borderId="1" xfId="0" applyFont="1" applyFill="1" applyBorder="1" applyAlignment="1" applyProtection="1">
      <alignment horizontal="left" vertical="center" wrapText="1"/>
    </xf>
    <xf numFmtId="0" fontId="4" fillId="3" borderId="1" xfId="0" applyFont="1" applyFill="1" applyBorder="1" applyAlignment="1" applyProtection="1">
      <alignment wrapText="1"/>
    </xf>
    <xf numFmtId="0" fontId="4" fillId="0" borderId="1" xfId="0" applyFont="1" applyBorder="1" applyAlignment="1" applyProtection="1">
      <alignment wrapText="1"/>
    </xf>
    <xf numFmtId="0" fontId="4" fillId="0" borderId="2" xfId="0" applyFont="1" applyBorder="1" applyAlignment="1" applyProtection="1">
      <alignment horizontal="right" wrapText="1"/>
    </xf>
    <xf numFmtId="0" fontId="4" fillId="0" borderId="1" xfId="0" applyFont="1" applyBorder="1" applyAlignment="1" applyProtection="1">
      <alignment horizontal="right" wrapText="1"/>
    </xf>
    <xf numFmtId="0" fontId="4" fillId="0" borderId="3" xfId="0" applyFont="1" applyBorder="1" applyAlignment="1" applyProtection="1">
      <alignment vertical="center" wrapText="1"/>
    </xf>
    <xf numFmtId="0" fontId="4" fillId="0" borderId="4" xfId="0" applyFont="1" applyBorder="1" applyAlignment="1" applyProtection="1">
      <alignment horizontal="right" vertical="center" wrapText="1"/>
    </xf>
    <xf numFmtId="0" fontId="4" fillId="0" borderId="5" xfId="0" applyFont="1" applyBorder="1" applyAlignment="1" applyProtection="1">
      <alignment horizontal="right" wrapText="1"/>
    </xf>
    <xf numFmtId="164" fontId="4" fillId="4" borderId="1" xfId="0" applyNumberFormat="1" applyFont="1" applyFill="1" applyBorder="1" applyAlignment="1" applyProtection="1">
      <alignment horizontal="right" wrapText="1"/>
    </xf>
    <xf numFmtId="165" fontId="4" fillId="4" borderId="0" xfId="0" applyNumberFormat="1" applyFont="1" applyFill="1" applyAlignment="1" applyProtection="1">
      <alignment wrapText="1"/>
    </xf>
    <xf numFmtId="0" fontId="4" fillId="3" borderId="1" xfId="0" applyFont="1" applyFill="1" applyBorder="1" applyAlignment="1" applyProtection="1">
      <alignment horizontal="right" wrapText="1"/>
    </xf>
    <xf numFmtId="0" fontId="4" fillId="4" borderId="1" xfId="0" applyFont="1" applyFill="1" applyBorder="1" applyAlignment="1" applyProtection="1">
      <alignment wrapText="1"/>
    </xf>
    <xf numFmtId="0" fontId="4" fillId="4" borderId="1" xfId="0" applyFont="1" applyFill="1" applyBorder="1" applyAlignment="1" applyProtection="1">
      <alignment horizontal="right" wrapText="1"/>
    </xf>
    <xf numFmtId="0" fontId="4" fillId="11" borderId="1" xfId="0" applyFont="1" applyFill="1" applyBorder="1" applyAlignment="1" applyProtection="1">
      <alignment wrapText="1"/>
    </xf>
    <xf numFmtId="0" fontId="4" fillId="11" borderId="1" xfId="0" applyFont="1" applyFill="1" applyBorder="1" applyAlignment="1" applyProtection="1">
      <alignment horizontal="right" wrapText="1"/>
    </xf>
    <xf numFmtId="0" fontId="4" fillId="11" borderId="1" xfId="0" applyFont="1" applyFill="1" applyBorder="1" applyAlignment="1" applyProtection="1">
      <alignment vertical="center" wrapText="1"/>
    </xf>
    <xf numFmtId="0" fontId="4" fillId="16" borderId="1" xfId="0" applyFont="1" applyFill="1" applyBorder="1" applyAlignment="1" applyProtection="1">
      <alignment wrapText="1"/>
    </xf>
    <xf numFmtId="0" fontId="4" fillId="16" borderId="1" xfId="0" applyFont="1" applyFill="1" applyBorder="1" applyAlignment="1" applyProtection="1">
      <alignment horizontal="right" wrapText="1"/>
    </xf>
    <xf numFmtId="0" fontId="4" fillId="0" borderId="0" xfId="0" applyFont="1" applyProtection="1"/>
    <xf numFmtId="20" fontId="4" fillId="4" borderId="1" xfId="0" applyNumberFormat="1" applyFont="1" applyFill="1" applyBorder="1" applyAlignment="1" applyProtection="1">
      <alignment horizontal="right" wrapText="1"/>
    </xf>
    <xf numFmtId="0" fontId="4" fillId="8" borderId="1" xfId="0" applyFont="1" applyFill="1" applyBorder="1" applyAlignment="1" applyProtection="1">
      <alignment horizontal="right" wrapText="1"/>
    </xf>
    <xf numFmtId="0" fontId="4" fillId="8" borderId="2" xfId="0" applyFont="1" applyFill="1" applyBorder="1" applyAlignment="1" applyProtection="1">
      <alignment horizontal="right" wrapText="1"/>
    </xf>
    <xf numFmtId="0" fontId="4" fillId="11" borderId="3" xfId="0" applyFont="1" applyFill="1" applyBorder="1" applyAlignment="1" applyProtection="1">
      <alignment horizontal="right" wrapText="1"/>
    </xf>
    <xf numFmtId="0" fontId="4" fillId="11" borderId="6" xfId="0" applyFont="1" applyFill="1" applyBorder="1" applyProtection="1"/>
    <xf numFmtId="0" fontId="4" fillId="12" borderId="3" xfId="0" applyFont="1" applyFill="1" applyBorder="1" applyAlignment="1" applyProtection="1">
      <alignment horizontal="right" wrapText="1"/>
    </xf>
    <xf numFmtId="0" fontId="4" fillId="3" borderId="5" xfId="0" applyFont="1" applyFill="1" applyBorder="1" applyAlignment="1" applyProtection="1">
      <alignment horizontal="right" wrapText="1"/>
    </xf>
    <xf numFmtId="0" fontId="4" fillId="3" borderId="2" xfId="0" applyFont="1" applyFill="1" applyBorder="1" applyAlignment="1" applyProtection="1">
      <alignment horizontal="right" wrapText="1"/>
    </xf>
    <xf numFmtId="0" fontId="4" fillId="0" borderId="6" xfId="0" applyFont="1" applyBorder="1" applyAlignment="1" applyProtection="1">
      <alignment wrapText="1"/>
    </xf>
    <xf numFmtId="0" fontId="4" fillId="0" borderId="6" xfId="0" applyFont="1" applyBorder="1" applyAlignment="1" applyProtection="1">
      <alignment horizontal="right"/>
    </xf>
    <xf numFmtId="0" fontId="4" fillId="0" borderId="2" xfId="0" applyFont="1" applyBorder="1" applyAlignment="1" applyProtection="1">
      <alignment wrapText="1"/>
    </xf>
    <xf numFmtId="0" fontId="4" fillId="8" borderId="5" xfId="0" applyFont="1" applyFill="1" applyBorder="1" applyAlignment="1" applyProtection="1">
      <alignment horizontal="right" wrapText="1"/>
    </xf>
    <xf numFmtId="0" fontId="0" fillId="0" borderId="0" xfId="0" applyAlignment="1" applyProtection="1">
      <alignment wrapText="1"/>
    </xf>
    <xf numFmtId="0" fontId="24" fillId="0" borderId="0" xfId="0" applyFont="1" applyAlignment="1" applyProtection="1">
      <alignment horizontal="left" vertical="center" wrapText="1"/>
    </xf>
    <xf numFmtId="0" fontId="23"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36" borderId="28" xfId="0" applyFill="1" applyBorder="1" applyAlignment="1" applyProtection="1">
      <alignment vertical="center" wrapText="1"/>
    </xf>
    <xf numFmtId="0" fontId="0" fillId="36" borderId="28" xfId="0" applyFill="1" applyBorder="1" applyAlignment="1" applyProtection="1">
      <alignment horizontal="left" vertical="center" wrapText="1"/>
    </xf>
    <xf numFmtId="0" fontId="0" fillId="37" borderId="28" xfId="0" applyFill="1" applyBorder="1" applyAlignment="1" applyProtection="1">
      <alignment vertical="center" wrapText="1"/>
    </xf>
    <xf numFmtId="0" fontId="0" fillId="37" borderId="28" xfId="0" applyFill="1" applyBorder="1" applyAlignment="1" applyProtection="1">
      <alignment horizontal="left" vertical="center" wrapText="1"/>
    </xf>
    <xf numFmtId="0" fontId="0" fillId="37" borderId="28" xfId="0" applyFill="1" applyBorder="1" applyAlignment="1" applyProtection="1">
      <alignment horizontal="right" vertical="center" wrapText="1"/>
    </xf>
    <xf numFmtId="0" fontId="0" fillId="33" borderId="28" xfId="0" applyFill="1" applyBorder="1" applyAlignment="1" applyProtection="1">
      <alignment vertical="center" wrapText="1"/>
    </xf>
    <xf numFmtId="3" fontId="0" fillId="33" borderId="28" xfId="0" applyNumberFormat="1" applyFill="1" applyBorder="1" applyAlignment="1" applyProtection="1">
      <alignment horizontal="right" vertical="center" wrapText="1"/>
    </xf>
    <xf numFmtId="3" fontId="0" fillId="0" borderId="28" xfId="0" applyNumberFormat="1" applyBorder="1" applyAlignment="1" applyProtection="1">
      <alignment vertical="center" wrapText="1"/>
    </xf>
    <xf numFmtId="3" fontId="0" fillId="33" borderId="31" xfId="0" applyNumberFormat="1" applyFill="1" applyBorder="1" applyAlignment="1" applyProtection="1">
      <alignment horizontal="right" vertical="center" wrapText="1"/>
    </xf>
    <xf numFmtId="0" fontId="0" fillId="33" borderId="29" xfId="0" applyFill="1" applyBorder="1" applyAlignment="1" applyProtection="1">
      <alignment vertical="center" wrapText="1"/>
    </xf>
    <xf numFmtId="0" fontId="0" fillId="0" borderId="28" xfId="0" applyBorder="1" applyAlignment="1" applyProtection="1">
      <alignment horizontal="right"/>
    </xf>
    <xf numFmtId="3" fontId="0" fillId="33" borderId="33" xfId="0" applyNumberFormat="1" applyFill="1" applyBorder="1" applyAlignment="1" applyProtection="1">
      <alignment horizontal="right" vertical="center" wrapText="1"/>
    </xf>
    <xf numFmtId="0" fontId="0" fillId="0" borderId="31" xfId="0" applyBorder="1" applyAlignment="1" applyProtection="1">
      <alignment vertical="center" wrapText="1"/>
    </xf>
    <xf numFmtId="0" fontId="0" fillId="0" borderId="28" xfId="0" applyBorder="1" applyAlignment="1" applyProtection="1">
      <alignment horizontal="right" wrapText="1"/>
    </xf>
    <xf numFmtId="0" fontId="0" fillId="37" borderId="32" xfId="0" applyFill="1" applyBorder="1" applyAlignment="1" applyProtection="1">
      <alignment horizontal="right" vertical="center" wrapText="1"/>
    </xf>
    <xf numFmtId="0" fontId="0" fillId="33" borderId="28" xfId="0" applyFill="1" applyBorder="1" applyAlignment="1" applyProtection="1">
      <alignment horizontal="right" vertical="center" wrapText="1"/>
    </xf>
    <xf numFmtId="3" fontId="0" fillId="0" borderId="28" xfId="0" applyNumberFormat="1" applyBorder="1" applyAlignment="1" applyProtection="1">
      <alignment horizontal="right" vertical="center" wrapText="1"/>
    </xf>
    <xf numFmtId="0" fontId="0" fillId="11" borderId="28" xfId="0" applyFill="1" applyBorder="1" applyAlignment="1" applyProtection="1">
      <alignment vertical="center" wrapText="1"/>
    </xf>
    <xf numFmtId="3" fontId="0" fillId="0" borderId="28" xfId="0" applyNumberFormat="1" applyBorder="1" applyProtection="1"/>
    <xf numFmtId="0" fontId="0" fillId="38" borderId="28" xfId="0" applyFill="1" applyBorder="1" applyAlignment="1" applyProtection="1">
      <alignment vertical="center" wrapText="1"/>
    </xf>
    <xf numFmtId="0" fontId="0" fillId="38" borderId="28" xfId="0" applyFill="1" applyBorder="1" applyAlignment="1" applyProtection="1">
      <alignment horizontal="right" vertical="center" wrapText="1"/>
    </xf>
    <xf numFmtId="0" fontId="0" fillId="0" borderId="0" xfId="0" applyAlignment="1" applyProtection="1">
      <alignment horizontal="right" wrapText="1"/>
    </xf>
    <xf numFmtId="0" fontId="0" fillId="0" borderId="31" xfId="0" applyBorder="1" applyAlignment="1" applyProtection="1">
      <alignment horizontal="right" vertical="center" wrapText="1"/>
    </xf>
    <xf numFmtId="0" fontId="28" fillId="0" borderId="28" xfId="0" applyFont="1" applyBorder="1" applyProtection="1"/>
    <xf numFmtId="0" fontId="0" fillId="0" borderId="28" xfId="0" applyBorder="1" applyAlignment="1" applyProtection="1">
      <alignment horizontal="left"/>
    </xf>
    <xf numFmtId="0" fontId="0" fillId="0" borderId="33" xfId="0" applyBorder="1" applyAlignment="1" applyProtection="1">
      <alignment horizontal="right" vertical="center" wrapText="1"/>
    </xf>
    <xf numFmtId="0" fontId="0" fillId="0" borderId="32" xfId="0" applyBorder="1" applyAlignment="1" applyProtection="1">
      <alignment vertical="center" wrapText="1"/>
    </xf>
    <xf numFmtId="0" fontId="0" fillId="0" borderId="32" xfId="0" applyBorder="1" applyAlignment="1" applyProtection="1">
      <alignment horizontal="right" vertical="center" wrapText="1"/>
    </xf>
    <xf numFmtId="0" fontId="0" fillId="0" borderId="28" xfId="0" applyBorder="1" applyAlignment="1" applyProtection="1">
      <alignment vertical="center"/>
    </xf>
    <xf numFmtId="0" fontId="0" fillId="0" borderId="28" xfId="0" applyBorder="1" applyProtection="1"/>
    <xf numFmtId="0" fontId="0" fillId="37" borderId="32" xfId="0" applyFill="1" applyBorder="1" applyAlignment="1" applyProtection="1">
      <alignment vertical="center" wrapText="1"/>
    </xf>
    <xf numFmtId="0" fontId="0" fillId="38" borderId="28" xfId="0" applyFill="1" applyBorder="1" applyAlignment="1" applyProtection="1">
      <alignment vertical="center"/>
    </xf>
    <xf numFmtId="0" fontId="0" fillId="38" borderId="33" xfId="0" applyFill="1" applyBorder="1" applyAlignment="1" applyProtection="1">
      <alignment horizontal="right" vertical="center" wrapText="1"/>
    </xf>
    <xf numFmtId="0" fontId="34" fillId="0" borderId="0" xfId="0" applyFont="1" applyAlignment="1" applyProtection="1">
      <alignment horizontal="left" vertical="center" wrapText="1"/>
    </xf>
    <xf numFmtId="0" fontId="22" fillId="0" borderId="0" xfId="0" applyFont="1" applyAlignment="1" applyProtection="1">
      <alignment horizontal="center" vertical="center" wrapText="1"/>
    </xf>
    <xf numFmtId="0" fontId="22" fillId="0" borderId="0" xfId="0" applyFont="1" applyAlignment="1" applyProtection="1">
      <alignment horizontal="left" vertical="center" wrapText="1"/>
    </xf>
    <xf numFmtId="0" fontId="22" fillId="19" borderId="18" xfId="0" applyFont="1" applyFill="1" applyBorder="1" applyAlignment="1" applyProtection="1">
      <alignment vertical="center" wrapText="1"/>
    </xf>
    <xf numFmtId="0" fontId="22" fillId="20" borderId="18" xfId="0" applyFont="1" applyFill="1" applyBorder="1" applyAlignment="1" applyProtection="1">
      <alignment vertical="center" wrapText="1"/>
    </xf>
    <xf numFmtId="0" fontId="22" fillId="20" borderId="18" xfId="0" applyFont="1" applyFill="1" applyBorder="1" applyAlignment="1" applyProtection="1">
      <alignment horizontal="right" vertical="center" wrapText="1"/>
    </xf>
    <xf numFmtId="0" fontId="22" fillId="13" borderId="18" xfId="0" applyFont="1" applyFill="1" applyBorder="1" applyAlignment="1" applyProtection="1">
      <alignment vertical="center" wrapText="1"/>
    </xf>
    <xf numFmtId="3" fontId="22" fillId="13" borderId="18" xfId="0" applyNumberFormat="1" applyFont="1" applyFill="1" applyBorder="1" applyAlignment="1" applyProtection="1">
      <alignment horizontal="right" vertical="center" wrapText="1"/>
    </xf>
    <xf numFmtId="0" fontId="22" fillId="0" borderId="18" xfId="0" applyFont="1" applyBorder="1" applyAlignment="1" applyProtection="1">
      <alignment horizontal="right" vertical="center" wrapText="1"/>
    </xf>
    <xf numFmtId="0" fontId="22" fillId="0" borderId="18" xfId="0" applyFont="1" applyBorder="1" applyAlignment="1" applyProtection="1">
      <alignment vertical="center" wrapText="1"/>
    </xf>
    <xf numFmtId="0" fontId="22" fillId="0" borderId="0" xfId="0" applyFont="1" applyAlignment="1" applyProtection="1">
      <alignment horizontal="right"/>
    </xf>
    <xf numFmtId="0" fontId="22" fillId="0" borderId="19" xfId="0" applyFont="1" applyBorder="1" applyAlignment="1" applyProtection="1">
      <alignment vertical="center" wrapText="1"/>
    </xf>
    <xf numFmtId="0" fontId="22" fillId="0" borderId="19" xfId="0" applyFont="1" applyBorder="1" applyAlignment="1" applyProtection="1">
      <alignment horizontal="right" wrapText="1"/>
    </xf>
    <xf numFmtId="0" fontId="22" fillId="0" borderId="6" xfId="0" applyFont="1" applyBorder="1" applyAlignment="1" applyProtection="1">
      <alignment vertical="center" wrapText="1"/>
    </xf>
    <xf numFmtId="0" fontId="22" fillId="20" borderId="6" xfId="0" applyFont="1" applyFill="1" applyBorder="1" applyAlignment="1" applyProtection="1">
      <alignment vertical="center" wrapText="1"/>
    </xf>
    <xf numFmtId="0" fontId="22" fillId="20" borderId="6" xfId="0" applyFont="1" applyFill="1" applyBorder="1" applyAlignment="1" applyProtection="1">
      <alignment horizontal="right" vertical="center" wrapText="1"/>
    </xf>
    <xf numFmtId="0" fontId="35" fillId="0" borderId="6" xfId="0" applyFont="1" applyBorder="1" applyProtection="1"/>
    <xf numFmtId="0" fontId="35" fillId="0" borderId="6" xfId="0" applyFont="1" applyBorder="1" applyAlignment="1" applyProtection="1">
      <alignment horizontal="right"/>
    </xf>
    <xf numFmtId="0" fontId="4" fillId="15" borderId="6" xfId="0" applyFont="1" applyFill="1" applyBorder="1" applyAlignment="1" applyProtection="1">
      <alignment vertical="center" wrapText="1"/>
    </xf>
    <xf numFmtId="0" fontId="22" fillId="20" borderId="21" xfId="0" applyFont="1" applyFill="1" applyBorder="1" applyAlignment="1" applyProtection="1">
      <alignment horizontal="right" vertical="center" wrapText="1"/>
    </xf>
    <xf numFmtId="0" fontId="35" fillId="16" borderId="6" xfId="0" applyFont="1" applyFill="1" applyBorder="1" applyProtection="1"/>
    <xf numFmtId="0" fontId="22" fillId="16" borderId="6" xfId="0" applyFont="1" applyFill="1" applyBorder="1" applyAlignment="1" applyProtection="1">
      <alignment horizontal="right"/>
    </xf>
    <xf numFmtId="0" fontId="35" fillId="16" borderId="6" xfId="0" applyFont="1" applyFill="1" applyBorder="1" applyAlignment="1" applyProtection="1">
      <alignment horizontal="right"/>
    </xf>
    <xf numFmtId="0" fontId="22" fillId="0" borderId="6" xfId="0" applyFont="1" applyBorder="1" applyProtection="1"/>
    <xf numFmtId="0" fontId="0" fillId="0" borderId="30" xfId="0" applyBorder="1" applyAlignment="1" applyProtection="1">
      <alignment horizontal="center" vertical="center" wrapText="1"/>
      <protection locked="0"/>
    </xf>
    <xf numFmtId="0" fontId="0" fillId="26" borderId="0" xfId="0" applyFill="1" applyAlignment="1" applyProtection="1">
      <alignment horizontal="center" vertical="center" wrapText="1"/>
      <protection locked="0"/>
    </xf>
    <xf numFmtId="0" fontId="0" fillId="26" borderId="30" xfId="0" applyFill="1" applyBorder="1" applyAlignment="1" applyProtection="1">
      <alignment horizontal="center" vertical="center" wrapText="1"/>
      <protection locked="0"/>
    </xf>
    <xf numFmtId="0" fontId="0" fillId="5" borderId="30" xfId="0" applyFill="1" applyBorder="1" applyAlignment="1" applyProtection="1">
      <alignment horizontal="center" vertical="center" wrapText="1"/>
      <protection locked="0"/>
    </xf>
    <xf numFmtId="0" fontId="29" fillId="0" borderId="0" xfId="1" applyFont="1" applyBorder="1" applyAlignment="1" applyProtection="1">
      <protection locked="0"/>
    </xf>
    <xf numFmtId="0" fontId="30" fillId="0" borderId="0" xfId="0" applyFont="1" applyAlignment="1" applyProtection="1">
      <alignment vertical="center"/>
      <protection locked="0"/>
    </xf>
    <xf numFmtId="0" fontId="23" fillId="0" borderId="0" xfId="0" applyFont="1" applyAlignment="1" applyProtection="1">
      <alignment horizontal="center" vertical="center" wrapText="1"/>
    </xf>
    <xf numFmtId="0" fontId="25" fillId="24" borderId="28" xfId="0" applyFont="1" applyFill="1" applyBorder="1" applyAlignment="1" applyProtection="1">
      <alignment horizontal="left" vertical="center" wrapText="1"/>
    </xf>
    <xf numFmtId="0" fontId="25" fillId="27" borderId="28" xfId="0" applyFont="1" applyFill="1" applyBorder="1" applyAlignment="1" applyProtection="1">
      <alignment vertical="center" wrapText="1"/>
    </xf>
    <xf numFmtId="0" fontId="0" fillId="27" borderId="28" xfId="0" applyFill="1" applyBorder="1" applyAlignment="1" applyProtection="1">
      <alignment horizontal="right" vertical="center" wrapText="1"/>
    </xf>
    <xf numFmtId="0" fontId="0" fillId="26" borderId="28" xfId="0" applyFill="1" applyBorder="1" applyAlignment="1" applyProtection="1">
      <alignment vertical="center" wrapText="1"/>
    </xf>
    <xf numFmtId="3" fontId="0" fillId="26" borderId="28" xfId="0" applyNumberFormat="1" applyFill="1" applyBorder="1" applyAlignment="1" applyProtection="1">
      <alignment horizontal="right" vertical="center" wrapText="1"/>
    </xf>
    <xf numFmtId="0" fontId="25" fillId="27" borderId="28" xfId="0" applyFont="1" applyFill="1" applyBorder="1" applyAlignment="1" applyProtection="1">
      <alignment horizontal="right" vertical="center" wrapText="1"/>
    </xf>
    <xf numFmtId="0" fontId="0" fillId="40" borderId="28" xfId="0" applyFill="1" applyBorder="1" applyAlignment="1" applyProtection="1">
      <alignment vertical="center"/>
    </xf>
    <xf numFmtId="0" fontId="0" fillId="40" borderId="28" xfId="0" applyFill="1" applyBorder="1" applyAlignment="1" applyProtection="1">
      <alignment horizontal="left" vertical="center" wrapText="1"/>
    </xf>
    <xf numFmtId="0" fontId="0" fillId="16" borderId="28" xfId="0" applyFill="1" applyBorder="1" applyAlignment="1" applyProtection="1">
      <alignment horizontal="right" vertical="center" wrapText="1"/>
    </xf>
    <xf numFmtId="0" fontId="0" fillId="26" borderId="28" xfId="0" applyFill="1" applyBorder="1" applyAlignment="1" applyProtection="1">
      <alignment vertical="center"/>
    </xf>
    <xf numFmtId="0" fontId="0" fillId="26" borderId="28" xfId="0" applyFill="1" applyBorder="1" applyAlignment="1" applyProtection="1">
      <alignment horizontal="left" vertical="center" wrapText="1"/>
    </xf>
    <xf numFmtId="0" fontId="24" fillId="26" borderId="0" xfId="0" applyFont="1" applyFill="1" applyAlignment="1" applyProtection="1">
      <alignment horizontal="left" vertical="center" wrapText="1"/>
    </xf>
    <xf numFmtId="0" fontId="25" fillId="24" borderId="29" xfId="0" applyFont="1" applyFill="1" applyBorder="1" applyAlignment="1" applyProtection="1">
      <alignment horizontal="left" vertical="center" wrapText="1"/>
    </xf>
    <xf numFmtId="0" fontId="25" fillId="28" borderId="28" xfId="0" applyFont="1" applyFill="1" applyBorder="1" applyAlignment="1" applyProtection="1">
      <alignment vertical="center" wrapText="1"/>
    </xf>
    <xf numFmtId="0" fontId="25" fillId="28" borderId="29" xfId="0" applyFont="1" applyFill="1" applyBorder="1" applyAlignment="1" applyProtection="1">
      <alignment vertical="center" wrapText="1"/>
    </xf>
    <xf numFmtId="0" fontId="0" fillId="26" borderId="29" xfId="0" applyFill="1" applyBorder="1" applyAlignment="1" applyProtection="1">
      <alignment vertical="center" wrapText="1"/>
    </xf>
    <xf numFmtId="0" fontId="0" fillId="26" borderId="29" xfId="0" applyFill="1" applyBorder="1" applyAlignment="1" applyProtection="1">
      <alignment horizontal="right" vertical="center" wrapText="1"/>
    </xf>
    <xf numFmtId="0" fontId="25" fillId="26" borderId="28" xfId="0" applyFont="1" applyFill="1" applyBorder="1" applyAlignment="1" applyProtection="1">
      <alignment vertical="center" wrapText="1"/>
    </xf>
    <xf numFmtId="0" fontId="25" fillId="28" borderId="28" xfId="0" applyFont="1" applyFill="1" applyBorder="1" applyAlignment="1" applyProtection="1">
      <alignment horizontal="left" vertical="center" wrapText="1"/>
    </xf>
    <xf numFmtId="0" fontId="25" fillId="28" borderId="29" xfId="0" applyFont="1" applyFill="1" applyBorder="1" applyAlignment="1" applyProtection="1">
      <alignment horizontal="left" vertical="center" wrapText="1"/>
    </xf>
    <xf numFmtId="0" fontId="0" fillId="40" borderId="28" xfId="0" applyFill="1" applyBorder="1" applyAlignment="1" applyProtection="1">
      <alignment vertical="center" wrapText="1"/>
    </xf>
    <xf numFmtId="0" fontId="0" fillId="40" borderId="29" xfId="0" applyFill="1" applyBorder="1" applyAlignment="1" applyProtection="1">
      <alignment vertical="center" wrapText="1"/>
    </xf>
    <xf numFmtId="0" fontId="5" fillId="0" borderId="0" xfId="0" applyFont="1" applyAlignment="1" applyProtection="1">
      <alignment vertical="center" wrapText="1"/>
    </xf>
    <xf numFmtId="0" fontId="9" fillId="0" borderId="0" xfId="0" applyFont="1" applyAlignment="1" applyProtection="1">
      <alignment vertical="center" wrapText="1"/>
    </xf>
    <xf numFmtId="0" fontId="0" fillId="10" borderId="1" xfId="0" applyFill="1" applyBorder="1" applyAlignment="1" applyProtection="1">
      <alignment vertical="center" wrapText="1"/>
    </xf>
    <xf numFmtId="0" fontId="0" fillId="10" borderId="1" xfId="0" applyFill="1" applyBorder="1" applyAlignment="1" applyProtection="1">
      <alignment horizontal="left" vertical="center" wrapText="1"/>
    </xf>
    <xf numFmtId="0" fontId="0" fillId="3" borderId="1" xfId="0" applyFill="1" applyBorder="1" applyAlignment="1" applyProtection="1">
      <alignment wrapText="1"/>
    </xf>
    <xf numFmtId="0" fontId="0" fillId="0" borderId="1" xfId="0" applyBorder="1" applyAlignment="1" applyProtection="1">
      <alignment wrapText="1"/>
    </xf>
    <xf numFmtId="0" fontId="0" fillId="0" borderId="1" xfId="0" applyBorder="1" applyAlignment="1" applyProtection="1">
      <alignment horizontal="right" wrapText="1"/>
    </xf>
    <xf numFmtId="0" fontId="0" fillId="3" borderId="1" xfId="0" applyFill="1" applyBorder="1" applyAlignment="1" applyProtection="1">
      <alignment horizontal="right" wrapText="1"/>
    </xf>
    <xf numFmtId="0" fontId="0" fillId="16" borderId="1" xfId="0" applyFill="1" applyBorder="1" applyAlignment="1" applyProtection="1">
      <alignment vertical="center" wrapText="1"/>
    </xf>
    <xf numFmtId="0" fontId="0" fillId="16" borderId="1" xfId="0" applyFill="1" applyBorder="1" applyAlignment="1" applyProtection="1">
      <alignment horizontal="right" vertical="center" wrapText="1"/>
    </xf>
    <xf numFmtId="0" fontId="0" fillId="0" borderId="1" xfId="0" applyBorder="1" applyAlignment="1" applyProtection="1">
      <alignment vertical="center" wrapText="1"/>
    </xf>
    <xf numFmtId="0" fontId="23" fillId="0" borderId="0" xfId="0" applyFont="1" applyAlignment="1" applyProtection="1">
      <alignment vertical="center" wrapText="1"/>
    </xf>
    <xf numFmtId="0" fontId="0" fillId="24" borderId="28" xfId="0" applyFill="1" applyBorder="1" applyAlignment="1" applyProtection="1">
      <alignment vertical="center" wrapText="1"/>
    </xf>
    <xf numFmtId="0" fontId="0" fillId="24" borderId="28" xfId="0" applyFill="1" applyBorder="1" applyAlignment="1" applyProtection="1">
      <alignment horizontal="left" vertical="center" wrapText="1"/>
    </xf>
    <xf numFmtId="0" fontId="0" fillId="26" borderId="31" xfId="0" applyFill="1" applyBorder="1" applyAlignment="1" applyProtection="1">
      <alignment horizontal="right" vertical="center" wrapText="1"/>
    </xf>
    <xf numFmtId="0" fontId="0" fillId="0" borderId="29" xfId="0" applyBorder="1" applyAlignment="1" applyProtection="1">
      <alignment vertical="center" wrapText="1"/>
    </xf>
    <xf numFmtId="0" fontId="0" fillId="29" borderId="28" xfId="0" applyFill="1" applyBorder="1" applyAlignment="1" applyProtection="1">
      <alignment vertical="center" wrapText="1"/>
    </xf>
    <xf numFmtId="0" fontId="0" fillId="29" borderId="32" xfId="0" applyFill="1" applyBorder="1" applyAlignment="1" applyProtection="1">
      <alignment horizontal="right" vertical="center" wrapText="1"/>
    </xf>
    <xf numFmtId="0" fontId="0" fillId="31" borderId="28" xfId="0" applyFill="1" applyBorder="1" applyAlignment="1" applyProtection="1">
      <alignment vertical="center" wrapText="1"/>
    </xf>
    <xf numFmtId="0" fontId="0" fillId="31" borderId="28" xfId="0" applyFill="1" applyBorder="1" applyAlignment="1" applyProtection="1">
      <alignment horizontal="left" vertical="center" wrapText="1"/>
    </xf>
    <xf numFmtId="0" fontId="0" fillId="32" borderId="28" xfId="0" applyFill="1" applyBorder="1" applyAlignment="1" applyProtection="1">
      <alignment vertical="center" wrapText="1"/>
    </xf>
    <xf numFmtId="0" fontId="0" fillId="32" borderId="28" xfId="0" applyFill="1" applyBorder="1" applyAlignment="1" applyProtection="1">
      <alignment horizontal="right" vertical="center" wrapText="1"/>
    </xf>
    <xf numFmtId="0" fontId="0" fillId="33" borderId="31" xfId="0" applyFill="1" applyBorder="1" applyAlignment="1" applyProtection="1">
      <alignment horizontal="right" vertical="center" wrapText="1"/>
    </xf>
    <xf numFmtId="0" fontId="0" fillId="34" borderId="28" xfId="0" applyFill="1" applyBorder="1" applyAlignment="1" applyProtection="1">
      <alignment vertical="center" wrapText="1"/>
    </xf>
    <xf numFmtId="0" fontId="0" fillId="34" borderId="32" xfId="0" applyFill="1" applyBorder="1" applyAlignment="1" applyProtection="1">
      <alignment horizontal="right" vertical="center" wrapText="1"/>
    </xf>
    <xf numFmtId="0" fontId="11" fillId="0" borderId="27" xfId="0" applyFont="1" applyBorder="1" applyAlignment="1" applyProtection="1">
      <alignment horizontal="left" vertical="center" wrapText="1"/>
    </xf>
    <xf numFmtId="0" fontId="0" fillId="17" borderId="1" xfId="0" applyFill="1" applyBorder="1" applyAlignment="1" applyProtection="1">
      <alignment vertical="center" wrapText="1"/>
    </xf>
    <xf numFmtId="0" fontId="0" fillId="17" borderId="1" xfId="0" applyFill="1" applyBorder="1" applyAlignment="1" applyProtection="1">
      <alignment horizontal="left" vertical="center" wrapText="1"/>
    </xf>
    <xf numFmtId="0" fontId="0" fillId="3" borderId="1" xfId="0" applyFill="1" applyBorder="1" applyAlignment="1" applyProtection="1">
      <alignment vertical="center" wrapText="1"/>
    </xf>
    <xf numFmtId="0" fontId="0" fillId="3" borderId="1" xfId="0" applyFill="1" applyBorder="1" applyAlignment="1" applyProtection="1">
      <alignment horizontal="right" vertical="center" wrapText="1"/>
    </xf>
    <xf numFmtId="0" fontId="0" fillId="4" borderId="1" xfId="0" applyFill="1" applyBorder="1" applyAlignment="1" applyProtection="1">
      <alignment horizontal="right" vertical="center" wrapText="1"/>
    </xf>
    <xf numFmtId="0" fontId="0" fillId="4" borderId="2" xfId="0" applyFill="1" applyBorder="1" applyAlignment="1" applyProtection="1">
      <alignment horizontal="right" vertical="center" wrapText="1"/>
    </xf>
    <xf numFmtId="0" fontId="0" fillId="0" borderId="3" xfId="0" applyBorder="1" applyAlignment="1" applyProtection="1">
      <alignment vertical="center" wrapText="1"/>
    </xf>
    <xf numFmtId="0" fontId="0" fillId="0" borderId="20" xfId="0" applyBorder="1" applyProtection="1"/>
    <xf numFmtId="0" fontId="0" fillId="0" borderId="20" xfId="0" applyBorder="1" applyAlignment="1" applyProtection="1">
      <alignment horizontal="right" wrapText="1"/>
    </xf>
    <xf numFmtId="0" fontId="0" fillId="18" borderId="1" xfId="0" applyFill="1" applyBorder="1" applyAlignment="1" applyProtection="1">
      <alignment vertical="center" wrapText="1"/>
    </xf>
    <xf numFmtId="0" fontId="0" fillId="18" borderId="5" xfId="0" applyFill="1" applyBorder="1" applyAlignment="1" applyProtection="1">
      <alignment horizontal="right" vertical="center" wrapText="1"/>
    </xf>
  </cellXfs>
  <cellStyles count="3">
    <cellStyle name="Hypertextový odkaz" xfId="1" builtinId="8"/>
    <cellStyle name="Normální" xfId="0" builtinId="0"/>
    <cellStyle name="Normální 2" xfId="2" xr:uid="{FDE35155-7F5D-40D2-A7E6-D7D742C8992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DEEBF7"/>
      <rgbColor rgb="00CCFFCC"/>
      <rgbColor rgb="00FFFF99"/>
      <rgbColor rgb="0099CCFF"/>
      <rgbColor rgb="00FF99CC"/>
      <rgbColor rgb="00CC99FF"/>
      <rgbColor rgb="00FFCC99"/>
      <rgbColor rgb="003366FF"/>
      <rgbColor rgb="0000B0F0"/>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J36"/>
  <sheetViews>
    <sheetView tabSelected="1" view="pageBreakPreview" zoomScale="60" zoomScaleNormal="55" workbookViewId="0">
      <selection activeCell="O26" sqref="O26"/>
    </sheetView>
  </sheetViews>
  <sheetFormatPr defaultColWidth="8.6640625" defaultRowHeight="14.4" x14ac:dyDescent="0.3"/>
  <cols>
    <col min="1" max="1" width="9.33203125" style="2" customWidth="1"/>
    <col min="2" max="2" width="32.33203125" style="2" customWidth="1"/>
    <col min="3" max="3" width="18.6640625" style="2" customWidth="1"/>
    <col min="4" max="4" width="18.33203125" style="2" customWidth="1"/>
    <col min="5" max="5" width="19.5546875" style="2" customWidth="1"/>
    <col min="6" max="6" width="16.6640625" style="2" customWidth="1"/>
    <col min="7" max="7" width="18.33203125" style="2" customWidth="1"/>
    <col min="8" max="8" width="8.6640625" style="2"/>
    <col min="9" max="9" width="19.33203125" style="32" hidden="1" customWidth="1"/>
    <col min="10" max="10" width="18.77734375" style="32" hidden="1" customWidth="1"/>
    <col min="11" max="16384" width="8.6640625" style="2"/>
  </cols>
  <sheetData>
    <row r="1" spans="1:10" ht="52.5" customHeight="1" x14ac:dyDescent="0.4">
      <c r="A1" s="119" t="s">
        <v>499</v>
      </c>
      <c r="B1" s="119"/>
      <c r="C1" s="119"/>
      <c r="D1" s="119"/>
      <c r="E1" s="119"/>
      <c r="F1" s="119"/>
      <c r="G1" s="119"/>
    </row>
    <row r="2" spans="1:10" x14ac:dyDescent="0.3">
      <c r="A2" s="120"/>
      <c r="B2" s="120"/>
      <c r="C2" s="120"/>
      <c r="D2" s="120"/>
      <c r="E2" s="120"/>
      <c r="F2" s="120"/>
      <c r="G2" s="120"/>
    </row>
    <row r="3" spans="1:10" ht="64.2" customHeight="1" x14ac:dyDescent="0.3">
      <c r="A3" s="121" t="s">
        <v>0</v>
      </c>
      <c r="B3" s="122" t="s">
        <v>1</v>
      </c>
      <c r="C3" s="121" t="s">
        <v>2</v>
      </c>
      <c r="D3" s="121" t="s">
        <v>3</v>
      </c>
      <c r="E3" s="121" t="s">
        <v>4</v>
      </c>
      <c r="F3" s="121" t="s">
        <v>5</v>
      </c>
      <c r="G3" s="121" t="s">
        <v>6</v>
      </c>
    </row>
    <row r="4" spans="1:10" ht="55.95" customHeight="1" x14ac:dyDescent="0.3">
      <c r="A4" s="123">
        <v>1</v>
      </c>
      <c r="B4" s="114" t="s">
        <v>321</v>
      </c>
      <c r="C4" s="126">
        <v>10</v>
      </c>
      <c r="D4" s="115">
        <v>0</v>
      </c>
      <c r="E4" s="127">
        <f>C4*D4</f>
        <v>0</v>
      </c>
      <c r="F4" s="127">
        <f>E4*0.21</f>
        <v>0</v>
      </c>
      <c r="G4" s="127">
        <f>E4+F4</f>
        <v>0</v>
      </c>
      <c r="I4" s="32" t="s">
        <v>312</v>
      </c>
      <c r="J4" s="32" t="s">
        <v>334</v>
      </c>
    </row>
    <row r="5" spans="1:10" ht="46.95" customHeight="1" x14ac:dyDescent="0.3">
      <c r="A5" s="123">
        <v>2</v>
      </c>
      <c r="B5" s="114" t="s">
        <v>322</v>
      </c>
      <c r="C5" s="126">
        <v>5</v>
      </c>
      <c r="D5" s="115">
        <v>0</v>
      </c>
      <c r="E5" s="127">
        <f t="shared" ref="E5:E21" si="0">C5*D5</f>
        <v>0</v>
      </c>
      <c r="F5" s="127">
        <f t="shared" ref="F5:F21" si="1">E5*0.21</f>
        <v>0</v>
      </c>
      <c r="G5" s="127">
        <f t="shared" ref="G5:G21" si="2">E5+F5</f>
        <v>0</v>
      </c>
      <c r="I5" s="32" t="s">
        <v>312</v>
      </c>
      <c r="J5" s="32" t="s">
        <v>334</v>
      </c>
    </row>
    <row r="6" spans="1:10" ht="56.4" customHeight="1" x14ac:dyDescent="0.3">
      <c r="A6" s="124">
        <v>3</v>
      </c>
      <c r="B6" s="114" t="s">
        <v>323</v>
      </c>
      <c r="C6" s="126">
        <v>5</v>
      </c>
      <c r="D6" s="115">
        <v>0</v>
      </c>
      <c r="E6" s="127">
        <f t="shared" si="0"/>
        <v>0</v>
      </c>
      <c r="F6" s="127">
        <f t="shared" si="1"/>
        <v>0</v>
      </c>
      <c r="G6" s="127">
        <f t="shared" si="2"/>
        <v>0</v>
      </c>
      <c r="I6" s="31" t="s">
        <v>311</v>
      </c>
      <c r="J6" s="32" t="s">
        <v>334</v>
      </c>
    </row>
    <row r="7" spans="1:10" ht="51" customHeight="1" x14ac:dyDescent="0.3">
      <c r="A7" s="124">
        <v>4</v>
      </c>
      <c r="B7" s="114" t="s">
        <v>324</v>
      </c>
      <c r="C7" s="126">
        <v>5</v>
      </c>
      <c r="D7" s="115">
        <v>0</v>
      </c>
      <c r="E7" s="127">
        <f t="shared" si="0"/>
        <v>0</v>
      </c>
      <c r="F7" s="127">
        <f t="shared" si="1"/>
        <v>0</v>
      </c>
      <c r="G7" s="127">
        <f t="shared" si="2"/>
        <v>0</v>
      </c>
      <c r="I7" s="31" t="s">
        <v>311</v>
      </c>
      <c r="J7" s="32" t="s">
        <v>334</v>
      </c>
    </row>
    <row r="8" spans="1:10" ht="67.8" customHeight="1" x14ac:dyDescent="0.3">
      <c r="A8" s="123">
        <v>5</v>
      </c>
      <c r="B8" s="114" t="s">
        <v>325</v>
      </c>
      <c r="C8" s="126">
        <v>7</v>
      </c>
      <c r="D8" s="115">
        <v>0</v>
      </c>
      <c r="E8" s="127">
        <f t="shared" si="0"/>
        <v>0</v>
      </c>
      <c r="F8" s="127">
        <f t="shared" si="1"/>
        <v>0</v>
      </c>
      <c r="G8" s="127">
        <f t="shared" si="2"/>
        <v>0</v>
      </c>
      <c r="I8" s="32" t="s">
        <v>312</v>
      </c>
      <c r="J8" s="33" t="s">
        <v>334</v>
      </c>
    </row>
    <row r="9" spans="1:10" ht="69.599999999999994" customHeight="1" x14ac:dyDescent="0.3">
      <c r="A9" s="123">
        <v>6</v>
      </c>
      <c r="B9" s="114" t="s">
        <v>326</v>
      </c>
      <c r="C9" s="126">
        <v>7</v>
      </c>
      <c r="D9" s="115">
        <v>0</v>
      </c>
      <c r="E9" s="127">
        <f t="shared" si="0"/>
        <v>0</v>
      </c>
      <c r="F9" s="127">
        <f t="shared" si="1"/>
        <v>0</v>
      </c>
      <c r="G9" s="127">
        <f t="shared" si="2"/>
        <v>0</v>
      </c>
      <c r="I9" s="32" t="s">
        <v>312</v>
      </c>
      <c r="J9" s="33" t="s">
        <v>334</v>
      </c>
    </row>
    <row r="10" spans="1:10" ht="64.2" customHeight="1" x14ac:dyDescent="0.3">
      <c r="A10" s="125">
        <v>7</v>
      </c>
      <c r="B10" s="116" t="s">
        <v>501</v>
      </c>
      <c r="C10" s="126">
        <v>5</v>
      </c>
      <c r="D10" s="115">
        <v>0</v>
      </c>
      <c r="E10" s="127">
        <f t="shared" si="0"/>
        <v>0</v>
      </c>
      <c r="F10" s="127">
        <f t="shared" si="1"/>
        <v>0</v>
      </c>
      <c r="G10" s="127">
        <f t="shared" si="2"/>
        <v>0</v>
      </c>
      <c r="I10" s="34" t="s">
        <v>310</v>
      </c>
      <c r="J10" s="32" t="s">
        <v>492</v>
      </c>
    </row>
    <row r="11" spans="1:10" ht="63" customHeight="1" x14ac:dyDescent="0.3">
      <c r="A11" s="124">
        <v>8</v>
      </c>
      <c r="B11" s="114" t="s">
        <v>493</v>
      </c>
      <c r="C11" s="126">
        <v>10</v>
      </c>
      <c r="D11" s="115">
        <v>0</v>
      </c>
      <c r="E11" s="127">
        <f t="shared" si="0"/>
        <v>0</v>
      </c>
      <c r="F11" s="127">
        <f t="shared" si="1"/>
        <v>0</v>
      </c>
      <c r="G11" s="127">
        <f t="shared" si="2"/>
        <v>0</v>
      </c>
      <c r="I11" s="76" t="s">
        <v>471</v>
      </c>
      <c r="J11" s="32" t="s">
        <v>472</v>
      </c>
    </row>
    <row r="12" spans="1:10" ht="67.8" customHeight="1" x14ac:dyDescent="0.3">
      <c r="A12" s="124">
        <v>9</v>
      </c>
      <c r="B12" s="114" t="s">
        <v>327</v>
      </c>
      <c r="C12" s="126">
        <v>10</v>
      </c>
      <c r="D12" s="115">
        <v>0</v>
      </c>
      <c r="E12" s="127">
        <f t="shared" si="0"/>
        <v>0</v>
      </c>
      <c r="F12" s="127">
        <f t="shared" si="1"/>
        <v>0</v>
      </c>
      <c r="G12" s="127">
        <f t="shared" si="2"/>
        <v>0</v>
      </c>
      <c r="I12" s="34" t="s">
        <v>310</v>
      </c>
      <c r="J12" s="32" t="s">
        <v>334</v>
      </c>
    </row>
    <row r="13" spans="1:10" ht="69" customHeight="1" x14ac:dyDescent="0.3">
      <c r="A13" s="124">
        <v>10</v>
      </c>
      <c r="B13" s="114" t="s">
        <v>405</v>
      </c>
      <c r="C13" s="126">
        <v>5</v>
      </c>
      <c r="D13" s="115">
        <v>0</v>
      </c>
      <c r="E13" s="127">
        <f t="shared" si="0"/>
        <v>0</v>
      </c>
      <c r="F13" s="127">
        <f t="shared" si="1"/>
        <v>0</v>
      </c>
      <c r="G13" s="127">
        <f t="shared" si="2"/>
        <v>0</v>
      </c>
      <c r="I13" s="31" t="s">
        <v>311</v>
      </c>
      <c r="J13" s="32" t="s">
        <v>334</v>
      </c>
    </row>
    <row r="14" spans="1:10" ht="69" customHeight="1" x14ac:dyDescent="0.3">
      <c r="A14" s="124">
        <v>11</v>
      </c>
      <c r="B14" s="114" t="s">
        <v>406</v>
      </c>
      <c r="C14" s="126">
        <v>5</v>
      </c>
      <c r="D14" s="115">
        <v>0</v>
      </c>
      <c r="E14" s="127">
        <f t="shared" si="0"/>
        <v>0</v>
      </c>
      <c r="F14" s="127">
        <f t="shared" si="1"/>
        <v>0</v>
      </c>
      <c r="G14" s="127">
        <f t="shared" si="2"/>
        <v>0</v>
      </c>
      <c r="I14" s="31" t="s">
        <v>311</v>
      </c>
      <c r="J14" s="32" t="s">
        <v>334</v>
      </c>
    </row>
    <row r="15" spans="1:10" ht="76.2" customHeight="1" x14ac:dyDescent="0.3">
      <c r="A15" s="124">
        <v>12</v>
      </c>
      <c r="B15" s="114" t="s">
        <v>328</v>
      </c>
      <c r="C15" s="126">
        <v>5</v>
      </c>
      <c r="D15" s="115">
        <v>0</v>
      </c>
      <c r="E15" s="127">
        <f t="shared" si="0"/>
        <v>0</v>
      </c>
      <c r="F15" s="127">
        <f t="shared" si="1"/>
        <v>0</v>
      </c>
      <c r="G15" s="127">
        <f t="shared" si="2"/>
        <v>0</v>
      </c>
      <c r="I15" s="32" t="s">
        <v>312</v>
      </c>
      <c r="J15" s="32" t="s">
        <v>334</v>
      </c>
    </row>
    <row r="16" spans="1:10" ht="72" customHeight="1" x14ac:dyDescent="0.3">
      <c r="A16" s="124">
        <v>13</v>
      </c>
      <c r="B16" s="114" t="s">
        <v>329</v>
      </c>
      <c r="C16" s="126">
        <v>5</v>
      </c>
      <c r="D16" s="115">
        <v>0</v>
      </c>
      <c r="E16" s="127">
        <f t="shared" si="0"/>
        <v>0</v>
      </c>
      <c r="F16" s="127">
        <f t="shared" si="1"/>
        <v>0</v>
      </c>
      <c r="G16" s="127">
        <f t="shared" si="2"/>
        <v>0</v>
      </c>
      <c r="I16" s="32" t="s">
        <v>312</v>
      </c>
      <c r="J16" s="32" t="s">
        <v>334</v>
      </c>
    </row>
    <row r="17" spans="1:10" ht="75.599999999999994" customHeight="1" x14ac:dyDescent="0.3">
      <c r="A17" s="124">
        <v>14</v>
      </c>
      <c r="B17" s="114" t="s">
        <v>330</v>
      </c>
      <c r="C17" s="126">
        <v>5</v>
      </c>
      <c r="D17" s="115">
        <v>0</v>
      </c>
      <c r="E17" s="127">
        <f t="shared" si="0"/>
        <v>0</v>
      </c>
      <c r="F17" s="127">
        <f t="shared" si="1"/>
        <v>0</v>
      </c>
      <c r="G17" s="127">
        <f t="shared" si="2"/>
        <v>0</v>
      </c>
      <c r="I17" s="31" t="s">
        <v>311</v>
      </c>
      <c r="J17" s="32" t="s">
        <v>334</v>
      </c>
    </row>
    <row r="18" spans="1:10" ht="73.8" customHeight="1" x14ac:dyDescent="0.3">
      <c r="A18" s="124">
        <v>15</v>
      </c>
      <c r="B18" s="114" t="s">
        <v>331</v>
      </c>
      <c r="C18" s="126">
        <v>5</v>
      </c>
      <c r="D18" s="115">
        <v>0</v>
      </c>
      <c r="E18" s="127">
        <f t="shared" si="0"/>
        <v>0</v>
      </c>
      <c r="F18" s="127">
        <f t="shared" si="1"/>
        <v>0</v>
      </c>
      <c r="G18" s="127">
        <f t="shared" si="2"/>
        <v>0</v>
      </c>
      <c r="I18" s="31" t="s">
        <v>311</v>
      </c>
      <c r="J18" s="32" t="s">
        <v>334</v>
      </c>
    </row>
    <row r="19" spans="1:10" ht="82.8" customHeight="1" x14ac:dyDescent="0.3">
      <c r="A19" s="124">
        <v>16</v>
      </c>
      <c r="B19" s="114" t="s">
        <v>459</v>
      </c>
      <c r="C19" s="126">
        <v>5</v>
      </c>
      <c r="D19" s="115">
        <v>0</v>
      </c>
      <c r="E19" s="127">
        <f t="shared" si="0"/>
        <v>0</v>
      </c>
      <c r="F19" s="127">
        <f t="shared" si="1"/>
        <v>0</v>
      </c>
      <c r="G19" s="127">
        <f t="shared" si="2"/>
        <v>0</v>
      </c>
      <c r="I19" s="71" t="s">
        <v>458</v>
      </c>
      <c r="J19" s="32" t="s">
        <v>334</v>
      </c>
    </row>
    <row r="20" spans="1:10" ht="76.8" customHeight="1" x14ac:dyDescent="0.3">
      <c r="A20" s="124">
        <v>17</v>
      </c>
      <c r="B20" s="114" t="s">
        <v>504</v>
      </c>
      <c r="C20" s="126">
        <v>5</v>
      </c>
      <c r="D20" s="115">
        <v>0</v>
      </c>
      <c r="E20" s="127">
        <f t="shared" si="0"/>
        <v>0</v>
      </c>
      <c r="F20" s="127">
        <f t="shared" si="1"/>
        <v>0</v>
      </c>
      <c r="G20" s="127">
        <f t="shared" si="2"/>
        <v>0</v>
      </c>
      <c r="I20" s="31" t="s">
        <v>311</v>
      </c>
      <c r="J20" s="32" t="s">
        <v>334</v>
      </c>
    </row>
    <row r="21" spans="1:10" ht="72.599999999999994" customHeight="1" x14ac:dyDescent="0.3">
      <c r="A21" s="124">
        <v>18</v>
      </c>
      <c r="B21" s="114" t="s">
        <v>505</v>
      </c>
      <c r="C21" s="126">
        <v>5</v>
      </c>
      <c r="D21" s="115">
        <v>0</v>
      </c>
      <c r="E21" s="127">
        <f t="shared" si="0"/>
        <v>0</v>
      </c>
      <c r="F21" s="127">
        <f t="shared" si="1"/>
        <v>0</v>
      </c>
      <c r="G21" s="127">
        <f t="shared" si="2"/>
        <v>0</v>
      </c>
      <c r="I21" s="31" t="s">
        <v>311</v>
      </c>
      <c r="J21" s="32" t="s">
        <v>334</v>
      </c>
    </row>
    <row r="22" spans="1:10" s="11" customFormat="1" ht="15" customHeight="1" x14ac:dyDescent="0.3">
      <c r="A22" s="128"/>
      <c r="B22" s="129"/>
      <c r="C22" s="130"/>
      <c r="D22" s="131"/>
      <c r="E22" s="132"/>
      <c r="F22" s="133"/>
      <c r="G22" s="134"/>
      <c r="I22" s="33"/>
      <c r="J22" s="33"/>
    </row>
    <row r="23" spans="1:10" s="11" customFormat="1" ht="81" customHeight="1" x14ac:dyDescent="0.3">
      <c r="A23" s="128"/>
      <c r="B23" s="135" t="s">
        <v>7</v>
      </c>
      <c r="C23" s="135"/>
      <c r="D23" s="135"/>
      <c r="E23" s="135"/>
      <c r="F23" s="135"/>
      <c r="G23" s="135"/>
      <c r="I23" s="33"/>
      <c r="J23" s="33"/>
    </row>
    <row r="24" spans="1:10" ht="21.6" customHeight="1" x14ac:dyDescent="0.3">
      <c r="A24" s="128"/>
      <c r="B24" s="136"/>
      <c r="C24" s="130"/>
      <c r="D24" s="131"/>
      <c r="E24" s="137"/>
      <c r="F24" s="138"/>
      <c r="G24" s="139"/>
    </row>
    <row r="25" spans="1:10" ht="68.7" customHeight="1" x14ac:dyDescent="0.3">
      <c r="A25" s="120"/>
      <c r="B25" s="120"/>
      <c r="C25" s="120"/>
      <c r="D25" s="120"/>
      <c r="E25" s="140" t="s">
        <v>8</v>
      </c>
      <c r="F25" s="141" t="s">
        <v>9</v>
      </c>
      <c r="G25" s="142" t="s">
        <v>10</v>
      </c>
    </row>
    <row r="26" spans="1:10" ht="52.35" customHeight="1" x14ac:dyDescent="0.3">
      <c r="A26" s="120"/>
      <c r="B26" s="120"/>
      <c r="C26" s="120"/>
      <c r="D26" s="120"/>
      <c r="E26" s="143">
        <f>SUM(E4:E21)</f>
        <v>0</v>
      </c>
      <c r="F26" s="144">
        <f>E26*0.21</f>
        <v>0</v>
      </c>
      <c r="G26" s="145">
        <f>E26+F26</f>
        <v>0</v>
      </c>
    </row>
    <row r="27" spans="1:10" x14ac:dyDescent="0.3">
      <c r="A27" s="120"/>
      <c r="B27" s="120"/>
      <c r="C27" s="120"/>
      <c r="D27" s="120"/>
      <c r="E27" s="120"/>
      <c r="F27" s="120"/>
      <c r="G27" s="120"/>
    </row>
    <row r="28" spans="1:10" ht="18" x14ac:dyDescent="0.35">
      <c r="A28" s="120"/>
      <c r="B28" s="146" t="s">
        <v>11</v>
      </c>
      <c r="C28" s="146"/>
      <c r="D28" s="146"/>
      <c r="E28" s="146"/>
      <c r="F28" s="120"/>
      <c r="G28" s="120"/>
    </row>
    <row r="29" spans="1:10" ht="18" x14ac:dyDescent="0.35">
      <c r="A29" s="120"/>
      <c r="B29" s="146" t="s">
        <v>12</v>
      </c>
      <c r="C29" s="146"/>
      <c r="D29" s="146"/>
      <c r="E29" s="146"/>
      <c r="F29" s="120"/>
      <c r="G29" s="120"/>
    </row>
    <row r="30" spans="1:10" ht="18" x14ac:dyDescent="0.35">
      <c r="A30" s="120"/>
      <c r="B30" s="147" t="s">
        <v>13</v>
      </c>
      <c r="C30" s="147"/>
      <c r="D30" s="147"/>
      <c r="E30" s="146"/>
      <c r="F30" s="120"/>
      <c r="G30" s="120"/>
    </row>
    <row r="31" spans="1:10" ht="18" x14ac:dyDescent="0.35">
      <c r="A31" s="120"/>
      <c r="B31" s="146" t="s">
        <v>14</v>
      </c>
      <c r="C31" s="146"/>
      <c r="D31" s="146"/>
      <c r="E31" s="146"/>
      <c r="F31" s="120"/>
      <c r="G31" s="120"/>
    </row>
    <row r="33" spans="2:3" ht="15.6" x14ac:dyDescent="0.3">
      <c r="B33" s="117" t="s">
        <v>507</v>
      </c>
      <c r="C33" s="118"/>
    </row>
    <row r="35" spans="2:3" x14ac:dyDescent="0.3">
      <c r="B35" s="2" t="s">
        <v>15</v>
      </c>
    </row>
    <row r="36" spans="2:3" x14ac:dyDescent="0.3">
      <c r="B36" s="2" t="s">
        <v>16</v>
      </c>
    </row>
  </sheetData>
  <sheetProtection algorithmName="SHA-512" hashValue="7aEIIKu6pjzTNl4Zr5/pTZ170J77KmCXsxVHSOLs4+s2Tog1FADoFgbffuLGw3DJEFGXkoQ3ZBkQIdHxc672vA==" saltValue="qL3UcFdvNJiMW2PAYTpgoA==" spinCount="100000" sheet="1" objects="1" scenarios="1" formatCells="0" formatColumns="0" formatRows="0"/>
  <mergeCells count="2">
    <mergeCell ref="A1:G1"/>
    <mergeCell ref="B23:G23"/>
  </mergeCells>
  <pageMargins left="0.70866141732283472" right="0.70866141732283472" top="0.78740157480314965" bottom="0.78740157480314965" header="0.51181102362204722" footer="0.51181102362204722"/>
  <pageSetup paperSize="9" scale="40"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K74"/>
  <sheetViews>
    <sheetView view="pageBreakPreview" zoomScale="55" zoomScaleNormal="55" zoomScaleSheetLayoutView="55" workbookViewId="0">
      <selection activeCell="P11" sqref="P11"/>
    </sheetView>
  </sheetViews>
  <sheetFormatPr defaultColWidth="8.5546875" defaultRowHeight="14.4" x14ac:dyDescent="0.3"/>
  <cols>
    <col min="1" max="1" width="33" style="83" customWidth="1"/>
    <col min="2" max="2" width="30" style="83" customWidth="1"/>
    <col min="3" max="3" width="26.6640625" style="83" customWidth="1"/>
    <col min="4" max="4" width="3.33203125" style="83" customWidth="1"/>
    <col min="5" max="5" width="36.77734375" style="83" customWidth="1"/>
    <col min="6" max="6" width="2.88671875" style="83" customWidth="1"/>
    <col min="7" max="7" width="32.44140625" style="83" customWidth="1"/>
    <col min="8" max="8" width="33" style="83" customWidth="1"/>
    <col min="9" max="9" width="26.6640625" style="83" customWidth="1"/>
    <col min="10" max="10" width="3.109375" style="83" customWidth="1"/>
    <col min="11" max="11" width="43.88671875" style="83" customWidth="1"/>
    <col min="12" max="16384" width="8.5546875" style="83"/>
  </cols>
  <sheetData>
    <row r="1" spans="1:11" ht="70.2" customHeight="1" x14ac:dyDescent="0.3">
      <c r="A1" s="155" t="s">
        <v>17</v>
      </c>
      <c r="B1" s="156"/>
      <c r="C1" s="157"/>
      <c r="D1" s="148"/>
      <c r="E1" s="40" t="s">
        <v>349</v>
      </c>
      <c r="G1" s="191" t="s">
        <v>120</v>
      </c>
      <c r="H1" s="192"/>
      <c r="I1" s="193"/>
      <c r="J1" s="84"/>
      <c r="K1" s="40" t="s">
        <v>349</v>
      </c>
    </row>
    <row r="2" spans="1:11" ht="43.2" customHeight="1" x14ac:dyDescent="0.3">
      <c r="A2" s="158" t="s">
        <v>19</v>
      </c>
      <c r="B2" s="158" t="s">
        <v>20</v>
      </c>
      <c r="C2" s="158" t="s">
        <v>21</v>
      </c>
      <c r="E2" s="24" t="s">
        <v>19</v>
      </c>
      <c r="G2" s="194" t="s">
        <v>19</v>
      </c>
      <c r="H2" s="194" t="s">
        <v>20</v>
      </c>
      <c r="I2" s="194" t="s">
        <v>21</v>
      </c>
      <c r="J2" s="85"/>
      <c r="K2" s="86" t="s">
        <v>19</v>
      </c>
    </row>
    <row r="3" spans="1:11" x14ac:dyDescent="0.3">
      <c r="A3" s="159" t="s">
        <v>22</v>
      </c>
      <c r="B3" s="160"/>
      <c r="C3" s="160"/>
      <c r="E3" s="87" t="s">
        <v>22</v>
      </c>
      <c r="G3" s="195" t="s">
        <v>22</v>
      </c>
      <c r="H3" s="196"/>
      <c r="I3" s="196"/>
      <c r="J3" s="85"/>
      <c r="K3" s="88" t="s">
        <v>22</v>
      </c>
    </row>
    <row r="4" spans="1:11" x14ac:dyDescent="0.3">
      <c r="A4" s="161" t="s">
        <v>23</v>
      </c>
      <c r="B4" s="162"/>
      <c r="C4" s="162" t="s">
        <v>335</v>
      </c>
      <c r="E4" s="89"/>
      <c r="G4" s="197" t="s">
        <v>23</v>
      </c>
      <c r="H4" s="198"/>
      <c r="I4" s="162" t="s">
        <v>335</v>
      </c>
      <c r="J4" s="90"/>
      <c r="K4" s="91"/>
    </row>
    <row r="5" spans="1:11" x14ac:dyDescent="0.3">
      <c r="A5" s="161" t="s">
        <v>24</v>
      </c>
      <c r="B5" s="162"/>
      <c r="C5" s="163" t="s">
        <v>336</v>
      </c>
      <c r="E5" s="89"/>
      <c r="G5" s="197" t="s">
        <v>24</v>
      </c>
      <c r="H5" s="198"/>
      <c r="I5" s="163" t="s">
        <v>336</v>
      </c>
      <c r="J5" s="85"/>
      <c r="K5" s="91"/>
    </row>
    <row r="6" spans="1:11" ht="57.6" x14ac:dyDescent="0.3">
      <c r="A6" s="161" t="s">
        <v>26</v>
      </c>
      <c r="B6" s="162"/>
      <c r="C6" s="164" t="s">
        <v>351</v>
      </c>
      <c r="E6" s="89"/>
      <c r="G6" s="197" t="s">
        <v>26</v>
      </c>
      <c r="H6" s="198"/>
      <c r="I6" s="164" t="s">
        <v>350</v>
      </c>
      <c r="J6" s="85"/>
      <c r="K6" s="91"/>
    </row>
    <row r="7" spans="1:11" x14ac:dyDescent="0.3">
      <c r="A7" s="161" t="s">
        <v>27</v>
      </c>
      <c r="B7" s="165"/>
      <c r="C7" s="165">
        <v>12</v>
      </c>
      <c r="E7" s="89"/>
      <c r="G7" s="197" t="s">
        <v>27</v>
      </c>
      <c r="H7" s="199"/>
      <c r="I7" s="165">
        <v>12</v>
      </c>
      <c r="J7" s="85"/>
      <c r="K7" s="91"/>
    </row>
    <row r="8" spans="1:11" x14ac:dyDescent="0.3">
      <c r="A8" s="159" t="s">
        <v>28</v>
      </c>
      <c r="B8" s="160"/>
      <c r="C8" s="160"/>
      <c r="E8" s="149" t="s">
        <v>28</v>
      </c>
      <c r="G8" s="195" t="s">
        <v>28</v>
      </c>
      <c r="H8" s="196"/>
      <c r="I8" s="196"/>
      <c r="J8" s="85"/>
      <c r="K8" s="88" t="s">
        <v>28</v>
      </c>
    </row>
    <row r="9" spans="1:11" x14ac:dyDescent="0.3">
      <c r="A9" s="161" t="s">
        <v>29</v>
      </c>
      <c r="B9" s="166"/>
      <c r="C9" s="167" t="s">
        <v>30</v>
      </c>
      <c r="E9" s="89"/>
      <c r="G9" s="197" t="s">
        <v>29</v>
      </c>
      <c r="H9" s="200"/>
      <c r="I9" s="200" t="s">
        <v>30</v>
      </c>
      <c r="J9" s="85"/>
      <c r="K9" s="91"/>
    </row>
    <row r="10" spans="1:11" x14ac:dyDescent="0.3">
      <c r="A10" s="159" t="s">
        <v>31</v>
      </c>
      <c r="B10" s="160"/>
      <c r="C10" s="160"/>
      <c r="E10" s="149" t="s">
        <v>31</v>
      </c>
      <c r="G10" s="195" t="s">
        <v>31</v>
      </c>
      <c r="H10" s="196"/>
      <c r="I10" s="196"/>
      <c r="J10" s="85"/>
      <c r="K10" s="88" t="s">
        <v>31</v>
      </c>
    </row>
    <row r="11" spans="1:11" x14ac:dyDescent="0.3">
      <c r="A11" s="161" t="s">
        <v>32</v>
      </c>
      <c r="B11" s="165" t="s">
        <v>33</v>
      </c>
      <c r="C11" s="165"/>
      <c r="E11" s="89"/>
      <c r="G11" s="197" t="s">
        <v>32</v>
      </c>
      <c r="H11" s="201" t="s">
        <v>112</v>
      </c>
      <c r="I11" s="199"/>
      <c r="J11" s="85"/>
      <c r="K11" s="91"/>
    </row>
    <row r="12" spans="1:11" x14ac:dyDescent="0.3">
      <c r="A12" s="161" t="s">
        <v>34</v>
      </c>
      <c r="B12" s="165"/>
      <c r="C12" s="163">
        <v>16</v>
      </c>
      <c r="E12" s="89"/>
      <c r="G12" s="197" t="s">
        <v>34</v>
      </c>
      <c r="H12" s="199"/>
      <c r="I12" s="199">
        <v>13.3</v>
      </c>
      <c r="J12" s="85"/>
      <c r="K12" s="91"/>
    </row>
    <row r="13" spans="1:11" x14ac:dyDescent="0.3">
      <c r="A13" s="161" t="s">
        <v>35</v>
      </c>
      <c r="B13" s="163" t="s">
        <v>36</v>
      </c>
      <c r="C13" s="165"/>
      <c r="E13" s="89"/>
      <c r="G13" s="197" t="s">
        <v>35</v>
      </c>
      <c r="H13" s="199" t="s">
        <v>36</v>
      </c>
      <c r="I13" s="199"/>
      <c r="J13" s="85"/>
      <c r="K13" s="91"/>
    </row>
    <row r="14" spans="1:11" x14ac:dyDescent="0.3">
      <c r="A14" s="161" t="s">
        <v>37</v>
      </c>
      <c r="B14" s="165" t="s">
        <v>38</v>
      </c>
      <c r="C14" s="165"/>
      <c r="E14" s="89"/>
      <c r="G14" s="197" t="s">
        <v>37</v>
      </c>
      <c r="H14" s="199" t="s">
        <v>38</v>
      </c>
      <c r="I14" s="199"/>
      <c r="J14" s="85"/>
      <c r="K14" s="91"/>
    </row>
    <row r="15" spans="1:11" x14ac:dyDescent="0.3">
      <c r="A15" s="161" t="s">
        <v>39</v>
      </c>
      <c r="B15" s="168"/>
      <c r="C15" s="169" t="s">
        <v>337</v>
      </c>
      <c r="E15" s="89"/>
      <c r="G15" s="197" t="s">
        <v>39</v>
      </c>
      <c r="H15" s="202"/>
      <c r="I15" s="200" t="s">
        <v>337</v>
      </c>
      <c r="J15" s="85"/>
      <c r="K15" s="91"/>
    </row>
    <row r="16" spans="1:11" ht="28.8" x14ac:dyDescent="0.3">
      <c r="A16" s="170" t="s">
        <v>40</v>
      </c>
      <c r="B16" s="171"/>
      <c r="C16" s="172" t="s">
        <v>338</v>
      </c>
      <c r="E16" s="89"/>
      <c r="G16" s="197" t="s">
        <v>40</v>
      </c>
      <c r="H16" s="203"/>
      <c r="I16" s="204" t="s">
        <v>339</v>
      </c>
      <c r="J16" s="85"/>
      <c r="K16" s="91"/>
    </row>
    <row r="17" spans="1:11" x14ac:dyDescent="0.3">
      <c r="A17" s="159" t="s">
        <v>41</v>
      </c>
      <c r="B17" s="160"/>
      <c r="C17" s="173"/>
      <c r="E17" s="149" t="s">
        <v>41</v>
      </c>
      <c r="G17" s="195" t="s">
        <v>41</v>
      </c>
      <c r="H17" s="196"/>
      <c r="I17" s="196"/>
      <c r="J17" s="85"/>
      <c r="K17" s="88" t="s">
        <v>41</v>
      </c>
    </row>
    <row r="18" spans="1:11" x14ac:dyDescent="0.3">
      <c r="A18" s="161" t="s">
        <v>42</v>
      </c>
      <c r="B18" s="165"/>
      <c r="C18" s="165" t="s">
        <v>43</v>
      </c>
      <c r="E18" s="89"/>
      <c r="G18" s="197" t="s">
        <v>42</v>
      </c>
      <c r="H18" s="199"/>
      <c r="I18" s="199" t="s">
        <v>43</v>
      </c>
      <c r="J18" s="85"/>
      <c r="K18" s="91"/>
    </row>
    <row r="19" spans="1:11" x14ac:dyDescent="0.3">
      <c r="A19" s="161" t="s">
        <v>44</v>
      </c>
      <c r="B19" s="165"/>
      <c r="C19" s="165">
        <v>1</v>
      </c>
      <c r="E19" s="89"/>
      <c r="G19" s="197" t="s">
        <v>44</v>
      </c>
      <c r="H19" s="199"/>
      <c r="I19" s="199">
        <v>1</v>
      </c>
      <c r="J19" s="85"/>
      <c r="K19" s="91"/>
    </row>
    <row r="20" spans="1:11" x14ac:dyDescent="0.3">
      <c r="A20" s="161" t="s">
        <v>45</v>
      </c>
      <c r="B20" s="165" t="s">
        <v>46</v>
      </c>
      <c r="C20" s="165"/>
      <c r="E20" s="89"/>
      <c r="G20" s="197" t="s">
        <v>45</v>
      </c>
      <c r="H20" s="199" t="s">
        <v>46</v>
      </c>
      <c r="I20" s="199"/>
      <c r="J20" s="85"/>
      <c r="K20" s="91"/>
    </row>
    <row r="21" spans="1:11" ht="28.8" x14ac:dyDescent="0.3">
      <c r="A21" s="161" t="s">
        <v>47</v>
      </c>
      <c r="B21" s="165" t="s">
        <v>48</v>
      </c>
      <c r="C21" s="165"/>
      <c r="E21" s="89"/>
      <c r="G21" s="197" t="s">
        <v>47</v>
      </c>
      <c r="H21" s="199" t="s">
        <v>113</v>
      </c>
      <c r="I21" s="199"/>
      <c r="J21" s="85"/>
      <c r="K21" s="91"/>
    </row>
    <row r="22" spans="1:11" x14ac:dyDescent="0.3">
      <c r="A22" s="161" t="s">
        <v>49</v>
      </c>
      <c r="B22" s="165"/>
      <c r="C22" s="165">
        <v>512</v>
      </c>
      <c r="E22" s="89"/>
      <c r="G22" s="197" t="s">
        <v>49</v>
      </c>
      <c r="H22" s="199"/>
      <c r="I22" s="199">
        <v>512</v>
      </c>
      <c r="J22" s="85"/>
      <c r="K22" s="91"/>
    </row>
    <row r="23" spans="1:11" x14ac:dyDescent="0.3">
      <c r="A23" s="170" t="s">
        <v>50</v>
      </c>
      <c r="B23" s="163" t="s">
        <v>51</v>
      </c>
      <c r="C23" s="165"/>
      <c r="E23" s="89"/>
      <c r="G23" s="197" t="s">
        <v>50</v>
      </c>
      <c r="H23" s="199" t="s">
        <v>114</v>
      </c>
      <c r="I23" s="199"/>
      <c r="J23" s="85"/>
      <c r="K23" s="91"/>
    </row>
    <row r="24" spans="1:11" x14ac:dyDescent="0.3">
      <c r="A24" s="159" t="s">
        <v>52</v>
      </c>
      <c r="B24" s="160"/>
      <c r="C24" s="160"/>
      <c r="E24" s="149" t="s">
        <v>52</v>
      </c>
      <c r="G24" s="195" t="s">
        <v>52</v>
      </c>
      <c r="H24" s="196"/>
      <c r="I24" s="196"/>
      <c r="J24" s="85"/>
      <c r="K24" s="88" t="s">
        <v>52</v>
      </c>
    </row>
    <row r="25" spans="1:11" x14ac:dyDescent="0.3">
      <c r="A25" s="161" t="s">
        <v>53</v>
      </c>
      <c r="B25" s="165"/>
      <c r="C25" s="165">
        <v>16</v>
      </c>
      <c r="E25" s="89"/>
      <c r="G25" s="197" t="s">
        <v>53</v>
      </c>
      <c r="H25" s="199"/>
      <c r="I25" s="199">
        <v>16</v>
      </c>
      <c r="J25" s="85"/>
      <c r="K25" s="91"/>
    </row>
    <row r="26" spans="1:11" x14ac:dyDescent="0.3">
      <c r="A26" s="171" t="s">
        <v>54</v>
      </c>
      <c r="B26" s="165"/>
      <c r="C26" s="163">
        <v>64</v>
      </c>
      <c r="E26" s="89"/>
      <c r="G26" s="205" t="s">
        <v>54</v>
      </c>
      <c r="H26" s="199"/>
      <c r="I26" s="199">
        <v>16</v>
      </c>
      <c r="J26" s="85"/>
      <c r="K26" s="91"/>
    </row>
    <row r="27" spans="1:11" x14ac:dyDescent="0.3">
      <c r="A27" s="161" t="s">
        <v>55</v>
      </c>
      <c r="B27" s="165" t="s">
        <v>340</v>
      </c>
      <c r="C27" s="165"/>
      <c r="E27" s="89"/>
      <c r="G27" s="197" t="s">
        <v>55</v>
      </c>
      <c r="H27" s="199" t="s">
        <v>341</v>
      </c>
      <c r="I27" s="199"/>
      <c r="J27" s="85"/>
      <c r="K27" s="91"/>
    </row>
    <row r="28" spans="1:11" ht="28.8" x14ac:dyDescent="0.3">
      <c r="A28" s="161" t="s">
        <v>56</v>
      </c>
      <c r="B28" s="165" t="s">
        <v>342</v>
      </c>
      <c r="C28" s="165">
        <v>2</v>
      </c>
      <c r="E28" s="89"/>
      <c r="G28" s="197" t="s">
        <v>56</v>
      </c>
      <c r="H28" s="199"/>
      <c r="I28" s="199" t="s">
        <v>115</v>
      </c>
      <c r="J28" s="85"/>
      <c r="K28" s="91"/>
    </row>
    <row r="29" spans="1:11" x14ac:dyDescent="0.3">
      <c r="A29" s="161" t="s">
        <v>57</v>
      </c>
      <c r="B29" s="165"/>
      <c r="C29" s="174">
        <v>5600</v>
      </c>
      <c r="E29" s="89"/>
      <c r="G29" s="197" t="s">
        <v>57</v>
      </c>
      <c r="H29" s="199"/>
      <c r="I29" s="199">
        <v>6400</v>
      </c>
      <c r="J29" s="85"/>
      <c r="K29" s="91"/>
    </row>
    <row r="30" spans="1:11" x14ac:dyDescent="0.3">
      <c r="A30" s="159" t="s">
        <v>59</v>
      </c>
      <c r="B30" s="160"/>
      <c r="C30" s="160"/>
      <c r="E30" s="149" t="s">
        <v>59</v>
      </c>
      <c r="G30" s="195" t="s">
        <v>59</v>
      </c>
      <c r="H30" s="196"/>
      <c r="I30" s="196"/>
      <c r="J30" s="85"/>
      <c r="K30" s="88" t="s">
        <v>59</v>
      </c>
    </row>
    <row r="31" spans="1:11" x14ac:dyDescent="0.3">
      <c r="A31" s="161" t="s">
        <v>60</v>
      </c>
      <c r="B31" s="163" t="s">
        <v>61</v>
      </c>
      <c r="C31" s="165"/>
      <c r="E31" s="89"/>
      <c r="G31" s="197" t="s">
        <v>60</v>
      </c>
      <c r="H31" s="199" t="s">
        <v>61</v>
      </c>
      <c r="I31" s="199"/>
      <c r="J31" s="85"/>
      <c r="K31" s="91"/>
    </row>
    <row r="32" spans="1:11" x14ac:dyDescent="0.3">
      <c r="A32" s="161" t="s">
        <v>62</v>
      </c>
      <c r="B32" s="165" t="s">
        <v>63</v>
      </c>
      <c r="C32" s="165"/>
      <c r="E32" s="89"/>
      <c r="G32" s="197" t="s">
        <v>62</v>
      </c>
      <c r="H32" s="199" t="s">
        <v>64</v>
      </c>
      <c r="I32" s="199"/>
      <c r="J32" s="85"/>
      <c r="K32" s="91"/>
    </row>
    <row r="33" spans="1:11" x14ac:dyDescent="0.3">
      <c r="A33" s="170" t="s">
        <v>65</v>
      </c>
      <c r="B33" s="163" t="s">
        <v>63</v>
      </c>
      <c r="C33" s="165"/>
      <c r="E33" s="89"/>
      <c r="G33" s="197" t="s">
        <v>65</v>
      </c>
      <c r="H33" s="199" t="s">
        <v>63</v>
      </c>
      <c r="I33" s="199"/>
      <c r="J33" s="85"/>
      <c r="K33" s="91"/>
    </row>
    <row r="34" spans="1:11" x14ac:dyDescent="0.3">
      <c r="A34" s="170" t="s">
        <v>66</v>
      </c>
      <c r="B34" s="163" t="s">
        <v>63</v>
      </c>
      <c r="C34" s="165"/>
      <c r="E34" s="89"/>
      <c r="G34" s="197" t="s">
        <v>66</v>
      </c>
      <c r="H34" s="199" t="s">
        <v>63</v>
      </c>
      <c r="I34" s="199"/>
      <c r="J34" s="85"/>
      <c r="K34" s="91"/>
    </row>
    <row r="35" spans="1:11" x14ac:dyDescent="0.3">
      <c r="A35" s="159" t="s">
        <v>67</v>
      </c>
      <c r="B35" s="160"/>
      <c r="C35" s="160"/>
      <c r="E35" s="149" t="s">
        <v>67</v>
      </c>
      <c r="G35" s="195" t="s">
        <v>67</v>
      </c>
      <c r="H35" s="196"/>
      <c r="I35" s="196"/>
      <c r="J35" s="85"/>
      <c r="K35" s="88" t="s">
        <v>67</v>
      </c>
    </row>
    <row r="36" spans="1:11" x14ac:dyDescent="0.3">
      <c r="A36" s="161" t="s">
        <v>68</v>
      </c>
      <c r="B36" s="163" t="s">
        <v>343</v>
      </c>
      <c r="C36" s="165"/>
      <c r="E36" s="89"/>
      <c r="G36" s="197" t="s">
        <v>68</v>
      </c>
      <c r="H36" s="199" t="s">
        <v>343</v>
      </c>
      <c r="I36" s="199"/>
      <c r="J36" s="85"/>
      <c r="K36" s="91"/>
    </row>
    <row r="37" spans="1:11" x14ac:dyDescent="0.3">
      <c r="A37" s="161" t="s">
        <v>69</v>
      </c>
      <c r="B37" s="165" t="s">
        <v>149</v>
      </c>
      <c r="C37" s="165"/>
      <c r="E37" s="89"/>
      <c r="G37" s="197" t="s">
        <v>69</v>
      </c>
      <c r="H37" s="199" t="s">
        <v>116</v>
      </c>
      <c r="I37" s="199"/>
      <c r="J37" s="85"/>
      <c r="K37" s="91"/>
    </row>
    <row r="38" spans="1:11" x14ac:dyDescent="0.3">
      <c r="A38" s="161" t="s">
        <v>70</v>
      </c>
      <c r="B38" s="165" t="s">
        <v>344</v>
      </c>
      <c r="C38" s="165"/>
      <c r="E38" s="89"/>
      <c r="G38" s="197" t="s">
        <v>70</v>
      </c>
      <c r="H38" s="165" t="s">
        <v>344</v>
      </c>
      <c r="I38" s="199"/>
      <c r="J38" s="85"/>
      <c r="K38" s="91"/>
    </row>
    <row r="39" spans="1:11" x14ac:dyDescent="0.3">
      <c r="A39" s="170" t="s">
        <v>71</v>
      </c>
      <c r="B39" s="163" t="s">
        <v>64</v>
      </c>
      <c r="C39" s="165"/>
      <c r="E39" s="89"/>
      <c r="G39" s="197" t="s">
        <v>71</v>
      </c>
      <c r="H39" s="199" t="s">
        <v>64</v>
      </c>
      <c r="I39" s="199"/>
      <c r="J39" s="85"/>
      <c r="K39" s="91"/>
    </row>
    <row r="40" spans="1:11" x14ac:dyDescent="0.3">
      <c r="A40" s="170" t="s">
        <v>72</v>
      </c>
      <c r="B40" s="163" t="s">
        <v>64</v>
      </c>
      <c r="C40" s="165"/>
      <c r="E40" s="89"/>
      <c r="G40" s="197" t="s">
        <v>72</v>
      </c>
      <c r="H40" s="199" t="s">
        <v>64</v>
      </c>
      <c r="I40" s="199"/>
      <c r="J40" s="85"/>
      <c r="K40" s="91"/>
    </row>
    <row r="41" spans="1:11" x14ac:dyDescent="0.3">
      <c r="A41" s="159" t="s">
        <v>73</v>
      </c>
      <c r="B41" s="160"/>
      <c r="C41" s="160"/>
      <c r="E41" s="149" t="s">
        <v>73</v>
      </c>
      <c r="G41" s="195" t="s">
        <v>73</v>
      </c>
      <c r="H41" s="196"/>
      <c r="I41" s="196"/>
      <c r="J41" s="85"/>
      <c r="K41" s="88" t="s">
        <v>73</v>
      </c>
    </row>
    <row r="42" spans="1:11" x14ac:dyDescent="0.3">
      <c r="A42" s="161" t="s">
        <v>74</v>
      </c>
      <c r="B42" s="165"/>
      <c r="C42" s="163" t="s">
        <v>75</v>
      </c>
      <c r="E42" s="89"/>
      <c r="G42" s="197" t="s">
        <v>74</v>
      </c>
      <c r="H42" s="199"/>
      <c r="I42" s="199" t="s">
        <v>117</v>
      </c>
      <c r="J42" s="85"/>
      <c r="K42" s="91"/>
    </row>
    <row r="43" spans="1:11" x14ac:dyDescent="0.3">
      <c r="A43" s="159" t="s">
        <v>76</v>
      </c>
      <c r="B43" s="160"/>
      <c r="C43" s="160"/>
      <c r="E43" s="149" t="s">
        <v>76</v>
      </c>
      <c r="G43" s="195" t="s">
        <v>76</v>
      </c>
      <c r="H43" s="196"/>
      <c r="I43" s="196"/>
      <c r="J43" s="85"/>
      <c r="K43" s="88" t="s">
        <v>76</v>
      </c>
    </row>
    <row r="44" spans="1:11" x14ac:dyDescent="0.3">
      <c r="A44" s="161" t="s">
        <v>77</v>
      </c>
      <c r="B44" s="165"/>
      <c r="C44" s="165">
        <v>1</v>
      </c>
      <c r="E44" s="89"/>
      <c r="G44" s="197" t="s">
        <v>77</v>
      </c>
      <c r="H44" s="199"/>
      <c r="I44" s="199">
        <v>1</v>
      </c>
      <c r="J44" s="85"/>
      <c r="K44" s="91"/>
    </row>
    <row r="45" spans="1:11" x14ac:dyDescent="0.3">
      <c r="A45" s="161" t="s">
        <v>78</v>
      </c>
      <c r="B45" s="165" t="s">
        <v>79</v>
      </c>
      <c r="C45" s="165"/>
      <c r="E45" s="89"/>
      <c r="G45" s="197" t="s">
        <v>78</v>
      </c>
      <c r="H45" s="199" t="s">
        <v>43</v>
      </c>
      <c r="I45" s="199"/>
      <c r="J45" s="85"/>
      <c r="K45" s="91"/>
    </row>
    <row r="46" spans="1:11" x14ac:dyDescent="0.3">
      <c r="A46" s="161" t="s">
        <v>80</v>
      </c>
      <c r="B46" s="165" t="s">
        <v>79</v>
      </c>
      <c r="C46" s="165"/>
      <c r="E46" s="89"/>
      <c r="G46" s="197" t="s">
        <v>80</v>
      </c>
      <c r="H46" s="199" t="s">
        <v>79</v>
      </c>
      <c r="I46" s="199"/>
      <c r="J46" s="85"/>
      <c r="K46" s="91"/>
    </row>
    <row r="47" spans="1:11" x14ac:dyDescent="0.3">
      <c r="A47" s="161" t="s">
        <v>81</v>
      </c>
      <c r="B47" s="165" t="s">
        <v>79</v>
      </c>
      <c r="C47" s="165"/>
      <c r="E47" s="89"/>
      <c r="G47" s="197" t="s">
        <v>81</v>
      </c>
      <c r="H47" s="199" t="s">
        <v>79</v>
      </c>
      <c r="I47" s="199"/>
      <c r="J47" s="85"/>
      <c r="K47" s="91"/>
    </row>
    <row r="48" spans="1:11" x14ac:dyDescent="0.3">
      <c r="A48" s="161" t="s">
        <v>82</v>
      </c>
      <c r="B48" s="165" t="s">
        <v>79</v>
      </c>
      <c r="C48" s="165"/>
      <c r="E48" s="89"/>
      <c r="G48" s="197" t="s">
        <v>82</v>
      </c>
      <c r="H48" s="199" t="s">
        <v>79</v>
      </c>
      <c r="I48" s="199">
        <v>2</v>
      </c>
      <c r="J48" s="85"/>
      <c r="K48" s="91"/>
    </row>
    <row r="49" spans="1:11" x14ac:dyDescent="0.3">
      <c r="A49" s="170" t="s">
        <v>83</v>
      </c>
      <c r="B49" s="163" t="s">
        <v>43</v>
      </c>
      <c r="C49" s="165"/>
      <c r="E49" s="89"/>
      <c r="G49" s="197" t="s">
        <v>83</v>
      </c>
      <c r="H49" s="199" t="s">
        <v>43</v>
      </c>
      <c r="I49" s="199"/>
      <c r="J49" s="85"/>
      <c r="K49" s="91"/>
    </row>
    <row r="50" spans="1:11" ht="28.8" x14ac:dyDescent="0.3">
      <c r="A50" s="161" t="s">
        <v>84</v>
      </c>
      <c r="B50" s="163"/>
      <c r="C50" s="163">
        <v>1</v>
      </c>
      <c r="E50" s="89"/>
      <c r="G50" s="197" t="s">
        <v>84</v>
      </c>
      <c r="H50" s="199"/>
      <c r="I50" s="199">
        <v>2</v>
      </c>
      <c r="J50" s="85"/>
      <c r="K50" s="91"/>
    </row>
    <row r="51" spans="1:11" x14ac:dyDescent="0.3">
      <c r="A51" s="161" t="s">
        <v>345</v>
      </c>
      <c r="B51" s="165"/>
      <c r="C51" s="165">
        <v>1</v>
      </c>
      <c r="E51" s="89"/>
      <c r="G51" s="197" t="s">
        <v>86</v>
      </c>
      <c r="H51" s="199"/>
      <c r="I51" s="199">
        <v>1</v>
      </c>
      <c r="J51" s="85"/>
      <c r="K51" s="91"/>
    </row>
    <row r="52" spans="1:11" x14ac:dyDescent="0.3">
      <c r="A52" s="161" t="s">
        <v>346</v>
      </c>
      <c r="B52" s="165"/>
      <c r="C52" s="165">
        <v>2</v>
      </c>
      <c r="E52" s="89"/>
      <c r="G52" s="161" t="s">
        <v>85</v>
      </c>
      <c r="H52" s="165" t="s">
        <v>306</v>
      </c>
      <c r="I52" s="165" t="s">
        <v>306</v>
      </c>
      <c r="K52" s="92" t="s">
        <v>306</v>
      </c>
    </row>
    <row r="53" spans="1:11" x14ac:dyDescent="0.3">
      <c r="A53" s="170" t="s">
        <v>86</v>
      </c>
      <c r="B53" s="163"/>
      <c r="C53" s="163">
        <v>1</v>
      </c>
      <c r="E53" s="89"/>
      <c r="G53" s="170" t="s">
        <v>86</v>
      </c>
      <c r="H53" s="163" t="s">
        <v>306</v>
      </c>
      <c r="I53" s="163" t="s">
        <v>306</v>
      </c>
      <c r="K53" s="92" t="s">
        <v>306</v>
      </c>
    </row>
    <row r="54" spans="1:11" ht="28.8" x14ac:dyDescent="0.3">
      <c r="A54" s="159" t="s">
        <v>87</v>
      </c>
      <c r="B54" s="160"/>
      <c r="C54" s="160"/>
      <c r="E54" s="149" t="s">
        <v>87</v>
      </c>
      <c r="G54" s="195" t="s">
        <v>87</v>
      </c>
      <c r="H54" s="196"/>
      <c r="I54" s="196"/>
      <c r="J54" s="85"/>
      <c r="K54" s="88" t="s">
        <v>87</v>
      </c>
    </row>
    <row r="55" spans="1:11" x14ac:dyDescent="0.3">
      <c r="A55" s="161" t="s">
        <v>88</v>
      </c>
      <c r="B55" s="165" t="s">
        <v>89</v>
      </c>
      <c r="C55" s="165"/>
      <c r="E55" s="89"/>
      <c r="G55" s="197" t="s">
        <v>88</v>
      </c>
      <c r="H55" s="199" t="s">
        <v>89</v>
      </c>
      <c r="I55" s="199"/>
      <c r="J55" s="85"/>
      <c r="K55" s="91"/>
    </row>
    <row r="56" spans="1:11" x14ac:dyDescent="0.3">
      <c r="A56" s="170" t="s">
        <v>90</v>
      </c>
      <c r="B56" s="163"/>
      <c r="C56" s="163" t="s">
        <v>91</v>
      </c>
      <c r="E56" s="89"/>
      <c r="G56" s="197" t="s">
        <v>90</v>
      </c>
      <c r="H56" s="199"/>
      <c r="I56" s="199" t="s">
        <v>347</v>
      </c>
      <c r="J56" s="85"/>
      <c r="K56" s="91"/>
    </row>
    <row r="57" spans="1:11" x14ac:dyDescent="0.3">
      <c r="A57" s="159" t="s">
        <v>92</v>
      </c>
      <c r="B57" s="160"/>
      <c r="C57" s="160"/>
      <c r="E57" s="149" t="s">
        <v>92</v>
      </c>
      <c r="G57" s="195" t="s">
        <v>92</v>
      </c>
      <c r="H57" s="196"/>
      <c r="I57" s="196"/>
      <c r="J57" s="85"/>
      <c r="K57" s="88" t="s">
        <v>92</v>
      </c>
    </row>
    <row r="58" spans="1:11" x14ac:dyDescent="0.3">
      <c r="A58" s="170" t="s">
        <v>93</v>
      </c>
      <c r="B58" s="163" t="s">
        <v>94</v>
      </c>
      <c r="C58" s="165"/>
      <c r="E58" s="93"/>
      <c r="G58" s="197" t="s">
        <v>93</v>
      </c>
      <c r="H58" s="199" t="s">
        <v>94</v>
      </c>
      <c r="I58" s="199"/>
      <c r="J58" s="85"/>
      <c r="K58" s="94"/>
    </row>
    <row r="59" spans="1:11" ht="43.2" x14ac:dyDescent="0.3">
      <c r="A59" s="170" t="s">
        <v>95</v>
      </c>
      <c r="B59" s="163" t="s">
        <v>348</v>
      </c>
      <c r="C59" s="165"/>
      <c r="E59" s="93"/>
      <c r="G59" s="197" t="s">
        <v>95</v>
      </c>
      <c r="H59" s="199" t="s">
        <v>352</v>
      </c>
      <c r="I59" s="199"/>
      <c r="J59" s="85"/>
      <c r="K59" s="94"/>
    </row>
    <row r="60" spans="1:11" x14ac:dyDescent="0.3">
      <c r="A60" s="175" t="s">
        <v>98</v>
      </c>
      <c r="B60" s="176"/>
      <c r="C60" s="176"/>
      <c r="E60" s="150" t="s">
        <v>98</v>
      </c>
      <c r="G60" s="206" t="s">
        <v>98</v>
      </c>
      <c r="H60" s="207"/>
      <c r="I60" s="207"/>
      <c r="J60" s="85"/>
      <c r="K60" s="151" t="s">
        <v>98</v>
      </c>
    </row>
    <row r="61" spans="1:11" x14ac:dyDescent="0.3">
      <c r="A61" s="177" t="s">
        <v>99</v>
      </c>
      <c r="B61" s="178" t="s">
        <v>100</v>
      </c>
      <c r="C61" s="179"/>
      <c r="E61" s="89"/>
      <c r="G61" s="208" t="s">
        <v>99</v>
      </c>
      <c r="H61" s="209" t="s">
        <v>102</v>
      </c>
      <c r="I61" s="210"/>
      <c r="J61" s="85"/>
      <c r="K61" s="111"/>
    </row>
    <row r="62" spans="1:11" x14ac:dyDescent="0.3">
      <c r="A62" s="180"/>
      <c r="B62" s="178" t="s">
        <v>101</v>
      </c>
      <c r="C62" s="179"/>
      <c r="E62" s="89"/>
      <c r="G62" s="208"/>
      <c r="H62" s="211"/>
      <c r="I62" s="212"/>
      <c r="J62" s="85"/>
      <c r="K62" s="112"/>
    </row>
    <row r="63" spans="1:11" x14ac:dyDescent="0.3">
      <c r="A63" s="180"/>
      <c r="B63" s="178" t="s">
        <v>102</v>
      </c>
      <c r="C63" s="179"/>
      <c r="E63" s="89"/>
      <c r="G63" s="208"/>
      <c r="H63" s="213" t="s">
        <v>103</v>
      </c>
      <c r="I63" s="213"/>
      <c r="J63" s="85"/>
      <c r="K63" s="91"/>
    </row>
    <row r="64" spans="1:11" x14ac:dyDescent="0.3">
      <c r="A64" s="180"/>
      <c r="B64" s="178" t="s">
        <v>103</v>
      </c>
      <c r="C64" s="179"/>
      <c r="E64" s="89"/>
      <c r="G64" s="208"/>
      <c r="H64" s="214" t="s">
        <v>104</v>
      </c>
      <c r="I64" s="213"/>
      <c r="J64" s="85"/>
      <c r="K64" s="91"/>
    </row>
    <row r="65" spans="1:11" x14ac:dyDescent="0.3">
      <c r="A65" s="180"/>
      <c r="B65" s="181" t="s">
        <v>104</v>
      </c>
      <c r="C65" s="182"/>
      <c r="D65" s="152"/>
      <c r="E65" s="89"/>
      <c r="G65" s="208"/>
      <c r="H65" s="214" t="s">
        <v>105</v>
      </c>
      <c r="I65" s="215"/>
      <c r="J65" s="95"/>
      <c r="K65" s="91"/>
    </row>
    <row r="66" spans="1:11" x14ac:dyDescent="0.3">
      <c r="A66" s="180"/>
      <c r="B66" s="181" t="s">
        <v>105</v>
      </c>
      <c r="C66" s="182"/>
      <c r="D66" s="152"/>
      <c r="E66" s="89"/>
      <c r="G66" s="208"/>
      <c r="H66" s="214" t="s">
        <v>106</v>
      </c>
      <c r="I66" s="215"/>
      <c r="J66" s="95"/>
      <c r="K66" s="91"/>
    </row>
    <row r="67" spans="1:11" x14ac:dyDescent="0.3">
      <c r="A67" s="183"/>
      <c r="B67" s="181" t="s">
        <v>106</v>
      </c>
      <c r="C67" s="182"/>
      <c r="D67" s="152"/>
      <c r="E67" s="89"/>
      <c r="G67" s="216" t="s">
        <v>107</v>
      </c>
      <c r="H67" s="214" t="s">
        <v>118</v>
      </c>
      <c r="I67" s="215"/>
      <c r="J67" s="95"/>
      <c r="K67" s="91"/>
    </row>
    <row r="68" spans="1:11" ht="28.8" x14ac:dyDescent="0.3">
      <c r="A68" s="184" t="s">
        <v>107</v>
      </c>
      <c r="B68" s="185" t="s">
        <v>108</v>
      </c>
      <c r="C68" s="182"/>
      <c r="D68" s="152"/>
      <c r="E68" s="89"/>
      <c r="G68" s="217"/>
      <c r="H68" s="218" t="s">
        <v>119</v>
      </c>
      <c r="I68" s="215"/>
      <c r="J68" s="95"/>
      <c r="K68" s="91"/>
    </row>
    <row r="69" spans="1:11" ht="28.8" x14ac:dyDescent="0.3">
      <c r="A69" s="184" t="s">
        <v>109</v>
      </c>
      <c r="B69" s="185" t="s">
        <v>110</v>
      </c>
      <c r="C69" s="182"/>
      <c r="D69" s="152"/>
      <c r="E69" s="89"/>
      <c r="G69" s="219" t="s">
        <v>109</v>
      </c>
      <c r="H69" s="213" t="s">
        <v>110</v>
      </c>
      <c r="I69" s="215"/>
      <c r="J69" s="95"/>
      <c r="K69" s="91"/>
    </row>
    <row r="70" spans="1:11" x14ac:dyDescent="0.3">
      <c r="A70" s="186" t="s">
        <v>307</v>
      </c>
      <c r="B70" s="187"/>
      <c r="C70" s="187"/>
      <c r="E70" s="153" t="s">
        <v>307</v>
      </c>
      <c r="G70" s="186" t="s">
        <v>307</v>
      </c>
      <c r="H70" s="187"/>
      <c r="I70" s="187"/>
      <c r="K70" s="153" t="s">
        <v>307</v>
      </c>
    </row>
    <row r="71" spans="1:11" x14ac:dyDescent="0.3">
      <c r="A71" s="188" t="s">
        <v>96</v>
      </c>
      <c r="B71" s="189"/>
      <c r="C71" s="189" t="s">
        <v>97</v>
      </c>
      <c r="D71" s="154"/>
      <c r="E71" s="96" t="s">
        <v>97</v>
      </c>
      <c r="G71" s="220" t="s">
        <v>96</v>
      </c>
      <c r="H71" s="221"/>
      <c r="I71" s="221" t="s">
        <v>97</v>
      </c>
      <c r="J71" s="97"/>
      <c r="K71" s="98" t="s">
        <v>97</v>
      </c>
    </row>
    <row r="72" spans="1:11" x14ac:dyDescent="0.3">
      <c r="A72" s="190"/>
      <c r="B72" s="190"/>
      <c r="C72" s="190"/>
      <c r="E72" s="89"/>
      <c r="G72" s="190"/>
      <c r="H72" s="190"/>
      <c r="I72" s="190"/>
      <c r="K72" s="89"/>
    </row>
    <row r="73" spans="1:11" x14ac:dyDescent="0.3">
      <c r="A73" s="190"/>
      <c r="B73" s="190"/>
      <c r="C73" s="190"/>
      <c r="E73" s="89"/>
      <c r="G73" s="99"/>
      <c r="H73" s="190"/>
      <c r="I73" s="190"/>
      <c r="K73" s="89"/>
    </row>
    <row r="74" spans="1:11" x14ac:dyDescent="0.3">
      <c r="A74" s="190"/>
      <c r="B74" s="190"/>
      <c r="C74" s="190"/>
      <c r="E74" s="89"/>
      <c r="G74" s="190"/>
      <c r="H74" s="190"/>
      <c r="I74" s="190"/>
      <c r="K74" s="89"/>
    </row>
  </sheetData>
  <sheetProtection algorithmName="SHA-512" hashValue="lHYU9Xp+QnZo8/Wzn+bzXokl+Ybp59jeCkA3DnZkC0G758RND2sdBGuskhWqM8cK6XGe6TFFyf9xcgr68klZ+g==" saltValue="MoiiHizFUlu72gT6cXBOiQ==" spinCount="100000" sheet="1" objects="1" scenarios="1" formatCells="0" formatColumns="0" formatRows="0"/>
  <mergeCells count="6">
    <mergeCell ref="K61:K62"/>
    <mergeCell ref="A61:A67"/>
    <mergeCell ref="G61:G66"/>
    <mergeCell ref="G67:G68"/>
    <mergeCell ref="H61:H62"/>
    <mergeCell ref="I61:I62"/>
  </mergeCells>
  <pageMargins left="0.7" right="0.7" top="0.78749999999999998" bottom="0.78749999999999998" header="0.51180555555555551" footer="0.51180555555555551"/>
  <pageSetup paperSize="9" scale="52" firstPageNumber="0" orientation="portrait"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4C01D-B464-458F-A8C0-1A0575448D51}">
  <sheetPr>
    <tabColor theme="5" tint="0.59999389629810485"/>
  </sheetPr>
  <dimension ref="A1:K57"/>
  <sheetViews>
    <sheetView view="pageBreakPreview" topLeftCell="A28" zoomScale="55" zoomScaleNormal="70" zoomScaleSheetLayoutView="55" workbookViewId="0">
      <selection activeCell="L68" sqref="L68"/>
    </sheetView>
  </sheetViews>
  <sheetFormatPr defaultColWidth="8.6640625" defaultRowHeight="14.4" x14ac:dyDescent="0.3"/>
  <cols>
    <col min="1" max="1" width="30.33203125" style="5" customWidth="1"/>
    <col min="2" max="2" width="19.5546875" style="5" customWidth="1"/>
    <col min="3" max="3" width="20.88671875" style="5" customWidth="1"/>
    <col min="4" max="4" width="2.5546875" style="5" customWidth="1"/>
    <col min="5" max="5" width="32.33203125" style="5" customWidth="1"/>
    <col min="6" max="6" width="3.6640625" style="5" customWidth="1"/>
    <col min="7" max="7" width="30.33203125" style="5" customWidth="1"/>
    <col min="8" max="8" width="19.5546875" style="5" customWidth="1"/>
    <col min="9" max="9" width="20.88671875" style="5" customWidth="1"/>
    <col min="10" max="10" width="2.5546875" style="5" customWidth="1"/>
    <col min="11" max="11" width="33.6640625" style="5" customWidth="1"/>
    <col min="12" max="251" width="8.6640625" style="5"/>
    <col min="252" max="252" width="30.33203125" style="5" customWidth="1"/>
    <col min="253" max="253" width="19.5546875" style="5" customWidth="1"/>
    <col min="254" max="254" width="20.88671875" style="5" customWidth="1"/>
    <col min="255" max="255" width="2.5546875" style="5" customWidth="1"/>
    <col min="256" max="256" width="33.33203125" style="5" customWidth="1"/>
    <col min="257" max="257" width="3.6640625" style="5" customWidth="1"/>
    <col min="258" max="258" width="33" style="5" customWidth="1"/>
    <col min="259" max="259" width="18.33203125" style="5" customWidth="1"/>
    <col min="260" max="260" width="22.109375" style="5" customWidth="1"/>
    <col min="261" max="261" width="3.33203125" style="5" customWidth="1"/>
    <col min="262" max="262" width="30.88671875" style="5" customWidth="1"/>
    <col min="263" max="263" width="30.33203125" style="5" customWidth="1"/>
    <col min="264" max="264" width="19.5546875" style="5" customWidth="1"/>
    <col min="265" max="265" width="20.88671875" style="5" customWidth="1"/>
    <col min="266" max="266" width="2.5546875" style="5" customWidth="1"/>
    <col min="267" max="267" width="33.33203125" style="5" customWidth="1"/>
    <col min="268" max="507" width="8.6640625" style="5"/>
    <col min="508" max="508" width="30.33203125" style="5" customWidth="1"/>
    <col min="509" max="509" width="19.5546875" style="5" customWidth="1"/>
    <col min="510" max="510" width="20.88671875" style="5" customWidth="1"/>
    <col min="511" max="511" width="2.5546875" style="5" customWidth="1"/>
    <col min="512" max="512" width="33.33203125" style="5" customWidth="1"/>
    <col min="513" max="513" width="3.6640625" style="5" customWidth="1"/>
    <col min="514" max="514" width="33" style="5" customWidth="1"/>
    <col min="515" max="515" width="18.33203125" style="5" customWidth="1"/>
    <col min="516" max="516" width="22.109375" style="5" customWidth="1"/>
    <col min="517" max="517" width="3.33203125" style="5" customWidth="1"/>
    <col min="518" max="518" width="30.88671875" style="5" customWidth="1"/>
    <col min="519" max="519" width="30.33203125" style="5" customWidth="1"/>
    <col min="520" max="520" width="19.5546875" style="5" customWidth="1"/>
    <col min="521" max="521" width="20.88671875" style="5" customWidth="1"/>
    <col min="522" max="522" width="2.5546875" style="5" customWidth="1"/>
    <col min="523" max="523" width="33.33203125" style="5" customWidth="1"/>
    <col min="524" max="763" width="8.6640625" style="5"/>
    <col min="764" max="764" width="30.33203125" style="5" customWidth="1"/>
    <col min="765" max="765" width="19.5546875" style="5" customWidth="1"/>
    <col min="766" max="766" width="20.88671875" style="5" customWidth="1"/>
    <col min="767" max="767" width="2.5546875" style="5" customWidth="1"/>
    <col min="768" max="768" width="33.33203125" style="5" customWidth="1"/>
    <col min="769" max="769" width="3.6640625" style="5" customWidth="1"/>
    <col min="770" max="770" width="33" style="5" customWidth="1"/>
    <col min="771" max="771" width="18.33203125" style="5" customWidth="1"/>
    <col min="772" max="772" width="22.109375" style="5" customWidth="1"/>
    <col min="773" max="773" width="3.33203125" style="5" customWidth="1"/>
    <col min="774" max="774" width="30.88671875" style="5" customWidth="1"/>
    <col min="775" max="775" width="30.33203125" style="5" customWidth="1"/>
    <col min="776" max="776" width="19.5546875" style="5" customWidth="1"/>
    <col min="777" max="777" width="20.88671875" style="5" customWidth="1"/>
    <col min="778" max="778" width="2.5546875" style="5" customWidth="1"/>
    <col min="779" max="779" width="33.33203125" style="5" customWidth="1"/>
    <col min="780" max="1019" width="8.6640625" style="5"/>
    <col min="1020" max="1020" width="30.33203125" style="5" customWidth="1"/>
    <col min="1021" max="1021" width="19.5546875" style="5" customWidth="1"/>
    <col min="1022" max="1022" width="20.88671875" style="5" customWidth="1"/>
    <col min="1023" max="1023" width="2.5546875" style="5" customWidth="1"/>
    <col min="1024" max="1024" width="33.33203125" style="5" customWidth="1"/>
    <col min="1025" max="1025" width="3.6640625" style="5" customWidth="1"/>
    <col min="1026" max="1026" width="33" style="5" customWidth="1"/>
    <col min="1027" max="1027" width="18.33203125" style="5" customWidth="1"/>
    <col min="1028" max="1028" width="22.109375" style="5" customWidth="1"/>
    <col min="1029" max="1029" width="3.33203125" style="5" customWidth="1"/>
    <col min="1030" max="1030" width="30.88671875" style="5" customWidth="1"/>
    <col min="1031" max="1031" width="30.33203125" style="5" customWidth="1"/>
    <col min="1032" max="1032" width="19.5546875" style="5" customWidth="1"/>
    <col min="1033" max="1033" width="20.88671875" style="5" customWidth="1"/>
    <col min="1034" max="1034" width="2.5546875" style="5" customWidth="1"/>
    <col min="1035" max="1035" width="33.33203125" style="5" customWidth="1"/>
    <col min="1036" max="1275" width="8.6640625" style="5"/>
    <col min="1276" max="1276" width="30.33203125" style="5" customWidth="1"/>
    <col min="1277" max="1277" width="19.5546875" style="5" customWidth="1"/>
    <col min="1278" max="1278" width="20.88671875" style="5" customWidth="1"/>
    <col min="1279" max="1279" width="2.5546875" style="5" customWidth="1"/>
    <col min="1280" max="1280" width="33.33203125" style="5" customWidth="1"/>
    <col min="1281" max="1281" width="3.6640625" style="5" customWidth="1"/>
    <col min="1282" max="1282" width="33" style="5" customWidth="1"/>
    <col min="1283" max="1283" width="18.33203125" style="5" customWidth="1"/>
    <col min="1284" max="1284" width="22.109375" style="5" customWidth="1"/>
    <col min="1285" max="1285" width="3.33203125" style="5" customWidth="1"/>
    <col min="1286" max="1286" width="30.88671875" style="5" customWidth="1"/>
    <col min="1287" max="1287" width="30.33203125" style="5" customWidth="1"/>
    <col min="1288" max="1288" width="19.5546875" style="5" customWidth="1"/>
    <col min="1289" max="1289" width="20.88671875" style="5" customWidth="1"/>
    <col min="1290" max="1290" width="2.5546875" style="5" customWidth="1"/>
    <col min="1291" max="1291" width="33.33203125" style="5" customWidth="1"/>
    <col min="1292" max="1531" width="8.6640625" style="5"/>
    <col min="1532" max="1532" width="30.33203125" style="5" customWidth="1"/>
    <col min="1533" max="1533" width="19.5546875" style="5" customWidth="1"/>
    <col min="1534" max="1534" width="20.88671875" style="5" customWidth="1"/>
    <col min="1535" max="1535" width="2.5546875" style="5" customWidth="1"/>
    <col min="1536" max="1536" width="33.33203125" style="5" customWidth="1"/>
    <col min="1537" max="1537" width="3.6640625" style="5" customWidth="1"/>
    <col min="1538" max="1538" width="33" style="5" customWidth="1"/>
    <col min="1539" max="1539" width="18.33203125" style="5" customWidth="1"/>
    <col min="1540" max="1540" width="22.109375" style="5" customWidth="1"/>
    <col min="1541" max="1541" width="3.33203125" style="5" customWidth="1"/>
    <col min="1542" max="1542" width="30.88671875" style="5" customWidth="1"/>
    <col min="1543" max="1543" width="30.33203125" style="5" customWidth="1"/>
    <col min="1544" max="1544" width="19.5546875" style="5" customWidth="1"/>
    <col min="1545" max="1545" width="20.88671875" style="5" customWidth="1"/>
    <col min="1546" max="1546" width="2.5546875" style="5" customWidth="1"/>
    <col min="1547" max="1547" width="33.33203125" style="5" customWidth="1"/>
    <col min="1548" max="1787" width="8.6640625" style="5"/>
    <col min="1788" max="1788" width="30.33203125" style="5" customWidth="1"/>
    <col min="1789" max="1789" width="19.5546875" style="5" customWidth="1"/>
    <col min="1790" max="1790" width="20.88671875" style="5" customWidth="1"/>
    <col min="1791" max="1791" width="2.5546875" style="5" customWidth="1"/>
    <col min="1792" max="1792" width="33.33203125" style="5" customWidth="1"/>
    <col min="1793" max="1793" width="3.6640625" style="5" customWidth="1"/>
    <col min="1794" max="1794" width="33" style="5" customWidth="1"/>
    <col min="1795" max="1795" width="18.33203125" style="5" customWidth="1"/>
    <col min="1796" max="1796" width="22.109375" style="5" customWidth="1"/>
    <col min="1797" max="1797" width="3.33203125" style="5" customWidth="1"/>
    <col min="1798" max="1798" width="30.88671875" style="5" customWidth="1"/>
    <col min="1799" max="1799" width="30.33203125" style="5" customWidth="1"/>
    <col min="1800" max="1800" width="19.5546875" style="5" customWidth="1"/>
    <col min="1801" max="1801" width="20.88671875" style="5" customWidth="1"/>
    <col min="1802" max="1802" width="2.5546875" style="5" customWidth="1"/>
    <col min="1803" max="1803" width="33.33203125" style="5" customWidth="1"/>
    <col min="1804" max="2043" width="8.6640625" style="5"/>
    <col min="2044" max="2044" width="30.33203125" style="5" customWidth="1"/>
    <col min="2045" max="2045" width="19.5546875" style="5" customWidth="1"/>
    <col min="2046" max="2046" width="20.88671875" style="5" customWidth="1"/>
    <col min="2047" max="2047" width="2.5546875" style="5" customWidth="1"/>
    <col min="2048" max="2048" width="33.33203125" style="5" customWidth="1"/>
    <col min="2049" max="2049" width="3.6640625" style="5" customWidth="1"/>
    <col min="2050" max="2050" width="33" style="5" customWidth="1"/>
    <col min="2051" max="2051" width="18.33203125" style="5" customWidth="1"/>
    <col min="2052" max="2052" width="22.109375" style="5" customWidth="1"/>
    <col min="2053" max="2053" width="3.33203125" style="5" customWidth="1"/>
    <col min="2054" max="2054" width="30.88671875" style="5" customWidth="1"/>
    <col min="2055" max="2055" width="30.33203125" style="5" customWidth="1"/>
    <col min="2056" max="2056" width="19.5546875" style="5" customWidth="1"/>
    <col min="2057" max="2057" width="20.88671875" style="5" customWidth="1"/>
    <col min="2058" max="2058" width="2.5546875" style="5" customWidth="1"/>
    <col min="2059" max="2059" width="33.33203125" style="5" customWidth="1"/>
    <col min="2060" max="2299" width="8.6640625" style="5"/>
    <col min="2300" max="2300" width="30.33203125" style="5" customWidth="1"/>
    <col min="2301" max="2301" width="19.5546875" style="5" customWidth="1"/>
    <col min="2302" max="2302" width="20.88671875" style="5" customWidth="1"/>
    <col min="2303" max="2303" width="2.5546875" style="5" customWidth="1"/>
    <col min="2304" max="2304" width="33.33203125" style="5" customWidth="1"/>
    <col min="2305" max="2305" width="3.6640625" style="5" customWidth="1"/>
    <col min="2306" max="2306" width="33" style="5" customWidth="1"/>
    <col min="2307" max="2307" width="18.33203125" style="5" customWidth="1"/>
    <col min="2308" max="2308" width="22.109375" style="5" customWidth="1"/>
    <col min="2309" max="2309" width="3.33203125" style="5" customWidth="1"/>
    <col min="2310" max="2310" width="30.88671875" style="5" customWidth="1"/>
    <col min="2311" max="2311" width="30.33203125" style="5" customWidth="1"/>
    <col min="2312" max="2312" width="19.5546875" style="5" customWidth="1"/>
    <col min="2313" max="2313" width="20.88671875" style="5" customWidth="1"/>
    <col min="2314" max="2314" width="2.5546875" style="5" customWidth="1"/>
    <col min="2315" max="2315" width="33.33203125" style="5" customWidth="1"/>
    <col min="2316" max="2555" width="8.6640625" style="5"/>
    <col min="2556" max="2556" width="30.33203125" style="5" customWidth="1"/>
    <col min="2557" max="2557" width="19.5546875" style="5" customWidth="1"/>
    <col min="2558" max="2558" width="20.88671875" style="5" customWidth="1"/>
    <col min="2559" max="2559" width="2.5546875" style="5" customWidth="1"/>
    <col min="2560" max="2560" width="33.33203125" style="5" customWidth="1"/>
    <col min="2561" max="2561" width="3.6640625" style="5" customWidth="1"/>
    <col min="2562" max="2562" width="33" style="5" customWidth="1"/>
    <col min="2563" max="2563" width="18.33203125" style="5" customWidth="1"/>
    <col min="2564" max="2564" width="22.109375" style="5" customWidth="1"/>
    <col min="2565" max="2565" width="3.33203125" style="5" customWidth="1"/>
    <col min="2566" max="2566" width="30.88671875" style="5" customWidth="1"/>
    <col min="2567" max="2567" width="30.33203125" style="5" customWidth="1"/>
    <col min="2568" max="2568" width="19.5546875" style="5" customWidth="1"/>
    <col min="2569" max="2569" width="20.88671875" style="5" customWidth="1"/>
    <col min="2570" max="2570" width="2.5546875" style="5" customWidth="1"/>
    <col min="2571" max="2571" width="33.33203125" style="5" customWidth="1"/>
    <col min="2572" max="2811" width="8.6640625" style="5"/>
    <col min="2812" max="2812" width="30.33203125" style="5" customWidth="1"/>
    <col min="2813" max="2813" width="19.5546875" style="5" customWidth="1"/>
    <col min="2814" max="2814" width="20.88671875" style="5" customWidth="1"/>
    <col min="2815" max="2815" width="2.5546875" style="5" customWidth="1"/>
    <col min="2816" max="2816" width="33.33203125" style="5" customWidth="1"/>
    <col min="2817" max="2817" width="3.6640625" style="5" customWidth="1"/>
    <col min="2818" max="2818" width="33" style="5" customWidth="1"/>
    <col min="2819" max="2819" width="18.33203125" style="5" customWidth="1"/>
    <col min="2820" max="2820" width="22.109375" style="5" customWidth="1"/>
    <col min="2821" max="2821" width="3.33203125" style="5" customWidth="1"/>
    <col min="2822" max="2822" width="30.88671875" style="5" customWidth="1"/>
    <col min="2823" max="2823" width="30.33203125" style="5" customWidth="1"/>
    <col min="2824" max="2824" width="19.5546875" style="5" customWidth="1"/>
    <col min="2825" max="2825" width="20.88671875" style="5" customWidth="1"/>
    <col min="2826" max="2826" width="2.5546875" style="5" customWidth="1"/>
    <col min="2827" max="2827" width="33.33203125" style="5" customWidth="1"/>
    <col min="2828" max="3067" width="8.6640625" style="5"/>
    <col min="3068" max="3068" width="30.33203125" style="5" customWidth="1"/>
    <col min="3069" max="3069" width="19.5546875" style="5" customWidth="1"/>
    <col min="3070" max="3070" width="20.88671875" style="5" customWidth="1"/>
    <col min="3071" max="3071" width="2.5546875" style="5" customWidth="1"/>
    <col min="3072" max="3072" width="33.33203125" style="5" customWidth="1"/>
    <col min="3073" max="3073" width="3.6640625" style="5" customWidth="1"/>
    <col min="3074" max="3074" width="33" style="5" customWidth="1"/>
    <col min="3075" max="3075" width="18.33203125" style="5" customWidth="1"/>
    <col min="3076" max="3076" width="22.109375" style="5" customWidth="1"/>
    <col min="3077" max="3077" width="3.33203125" style="5" customWidth="1"/>
    <col min="3078" max="3078" width="30.88671875" style="5" customWidth="1"/>
    <col min="3079" max="3079" width="30.33203125" style="5" customWidth="1"/>
    <col min="3080" max="3080" width="19.5546875" style="5" customWidth="1"/>
    <col min="3081" max="3081" width="20.88671875" style="5" customWidth="1"/>
    <col min="3082" max="3082" width="2.5546875" style="5" customWidth="1"/>
    <col min="3083" max="3083" width="33.33203125" style="5" customWidth="1"/>
    <col min="3084" max="3323" width="8.6640625" style="5"/>
    <col min="3324" max="3324" width="30.33203125" style="5" customWidth="1"/>
    <col min="3325" max="3325" width="19.5546875" style="5" customWidth="1"/>
    <col min="3326" max="3326" width="20.88671875" style="5" customWidth="1"/>
    <col min="3327" max="3327" width="2.5546875" style="5" customWidth="1"/>
    <col min="3328" max="3328" width="33.33203125" style="5" customWidth="1"/>
    <col min="3329" max="3329" width="3.6640625" style="5" customWidth="1"/>
    <col min="3330" max="3330" width="33" style="5" customWidth="1"/>
    <col min="3331" max="3331" width="18.33203125" style="5" customWidth="1"/>
    <col min="3332" max="3332" width="22.109375" style="5" customWidth="1"/>
    <col min="3333" max="3333" width="3.33203125" style="5" customWidth="1"/>
    <col min="3334" max="3334" width="30.88671875" style="5" customWidth="1"/>
    <col min="3335" max="3335" width="30.33203125" style="5" customWidth="1"/>
    <col min="3336" max="3336" width="19.5546875" style="5" customWidth="1"/>
    <col min="3337" max="3337" width="20.88671875" style="5" customWidth="1"/>
    <col min="3338" max="3338" width="2.5546875" style="5" customWidth="1"/>
    <col min="3339" max="3339" width="33.33203125" style="5" customWidth="1"/>
    <col min="3340" max="3579" width="8.6640625" style="5"/>
    <col min="3580" max="3580" width="30.33203125" style="5" customWidth="1"/>
    <col min="3581" max="3581" width="19.5546875" style="5" customWidth="1"/>
    <col min="3582" max="3582" width="20.88671875" style="5" customWidth="1"/>
    <col min="3583" max="3583" width="2.5546875" style="5" customWidth="1"/>
    <col min="3584" max="3584" width="33.33203125" style="5" customWidth="1"/>
    <col min="3585" max="3585" width="3.6640625" style="5" customWidth="1"/>
    <col min="3586" max="3586" width="33" style="5" customWidth="1"/>
    <col min="3587" max="3587" width="18.33203125" style="5" customWidth="1"/>
    <col min="3588" max="3588" width="22.109375" style="5" customWidth="1"/>
    <col min="3589" max="3589" width="3.33203125" style="5" customWidth="1"/>
    <col min="3590" max="3590" width="30.88671875" style="5" customWidth="1"/>
    <col min="3591" max="3591" width="30.33203125" style="5" customWidth="1"/>
    <col min="3592" max="3592" width="19.5546875" style="5" customWidth="1"/>
    <col min="3593" max="3593" width="20.88671875" style="5" customWidth="1"/>
    <col min="3594" max="3594" width="2.5546875" style="5" customWidth="1"/>
    <col min="3595" max="3595" width="33.33203125" style="5" customWidth="1"/>
    <col min="3596" max="3835" width="8.6640625" style="5"/>
    <col min="3836" max="3836" width="30.33203125" style="5" customWidth="1"/>
    <col min="3837" max="3837" width="19.5546875" style="5" customWidth="1"/>
    <col min="3838" max="3838" width="20.88671875" style="5" customWidth="1"/>
    <col min="3839" max="3839" width="2.5546875" style="5" customWidth="1"/>
    <col min="3840" max="3840" width="33.33203125" style="5" customWidth="1"/>
    <col min="3841" max="3841" width="3.6640625" style="5" customWidth="1"/>
    <col min="3842" max="3842" width="33" style="5" customWidth="1"/>
    <col min="3843" max="3843" width="18.33203125" style="5" customWidth="1"/>
    <col min="3844" max="3844" width="22.109375" style="5" customWidth="1"/>
    <col min="3845" max="3845" width="3.33203125" style="5" customWidth="1"/>
    <col min="3846" max="3846" width="30.88671875" style="5" customWidth="1"/>
    <col min="3847" max="3847" width="30.33203125" style="5" customWidth="1"/>
    <col min="3848" max="3848" width="19.5546875" style="5" customWidth="1"/>
    <col min="3849" max="3849" width="20.88671875" style="5" customWidth="1"/>
    <col min="3850" max="3850" width="2.5546875" style="5" customWidth="1"/>
    <col min="3851" max="3851" width="33.33203125" style="5" customWidth="1"/>
    <col min="3852" max="4091" width="8.6640625" style="5"/>
    <col min="4092" max="4092" width="30.33203125" style="5" customWidth="1"/>
    <col min="4093" max="4093" width="19.5546875" style="5" customWidth="1"/>
    <col min="4094" max="4094" width="20.88671875" style="5" customWidth="1"/>
    <col min="4095" max="4095" width="2.5546875" style="5" customWidth="1"/>
    <col min="4096" max="4096" width="33.33203125" style="5" customWidth="1"/>
    <col min="4097" max="4097" width="3.6640625" style="5" customWidth="1"/>
    <col min="4098" max="4098" width="33" style="5" customWidth="1"/>
    <col min="4099" max="4099" width="18.33203125" style="5" customWidth="1"/>
    <col min="4100" max="4100" width="22.109375" style="5" customWidth="1"/>
    <col min="4101" max="4101" width="3.33203125" style="5" customWidth="1"/>
    <col min="4102" max="4102" width="30.88671875" style="5" customWidth="1"/>
    <col min="4103" max="4103" width="30.33203125" style="5" customWidth="1"/>
    <col min="4104" max="4104" width="19.5546875" style="5" customWidth="1"/>
    <col min="4105" max="4105" width="20.88671875" style="5" customWidth="1"/>
    <col min="4106" max="4106" width="2.5546875" style="5" customWidth="1"/>
    <col min="4107" max="4107" width="33.33203125" style="5" customWidth="1"/>
    <col min="4108" max="4347" width="8.6640625" style="5"/>
    <col min="4348" max="4348" width="30.33203125" style="5" customWidth="1"/>
    <col min="4349" max="4349" width="19.5546875" style="5" customWidth="1"/>
    <col min="4350" max="4350" width="20.88671875" style="5" customWidth="1"/>
    <col min="4351" max="4351" width="2.5546875" style="5" customWidth="1"/>
    <col min="4352" max="4352" width="33.33203125" style="5" customWidth="1"/>
    <col min="4353" max="4353" width="3.6640625" style="5" customWidth="1"/>
    <col min="4354" max="4354" width="33" style="5" customWidth="1"/>
    <col min="4355" max="4355" width="18.33203125" style="5" customWidth="1"/>
    <col min="4356" max="4356" width="22.109375" style="5" customWidth="1"/>
    <col min="4357" max="4357" width="3.33203125" style="5" customWidth="1"/>
    <col min="4358" max="4358" width="30.88671875" style="5" customWidth="1"/>
    <col min="4359" max="4359" width="30.33203125" style="5" customWidth="1"/>
    <col min="4360" max="4360" width="19.5546875" style="5" customWidth="1"/>
    <col min="4361" max="4361" width="20.88671875" style="5" customWidth="1"/>
    <col min="4362" max="4362" width="2.5546875" style="5" customWidth="1"/>
    <col min="4363" max="4363" width="33.33203125" style="5" customWidth="1"/>
    <col min="4364" max="4603" width="8.6640625" style="5"/>
    <col min="4604" max="4604" width="30.33203125" style="5" customWidth="1"/>
    <col min="4605" max="4605" width="19.5546875" style="5" customWidth="1"/>
    <col min="4606" max="4606" width="20.88671875" style="5" customWidth="1"/>
    <col min="4607" max="4607" width="2.5546875" style="5" customWidth="1"/>
    <col min="4608" max="4608" width="33.33203125" style="5" customWidth="1"/>
    <col min="4609" max="4609" width="3.6640625" style="5" customWidth="1"/>
    <col min="4610" max="4610" width="33" style="5" customWidth="1"/>
    <col min="4611" max="4611" width="18.33203125" style="5" customWidth="1"/>
    <col min="4612" max="4612" width="22.109375" style="5" customWidth="1"/>
    <col min="4613" max="4613" width="3.33203125" style="5" customWidth="1"/>
    <col min="4614" max="4614" width="30.88671875" style="5" customWidth="1"/>
    <col min="4615" max="4615" width="30.33203125" style="5" customWidth="1"/>
    <col min="4616" max="4616" width="19.5546875" style="5" customWidth="1"/>
    <col min="4617" max="4617" width="20.88671875" style="5" customWidth="1"/>
    <col min="4618" max="4618" width="2.5546875" style="5" customWidth="1"/>
    <col min="4619" max="4619" width="33.33203125" style="5" customWidth="1"/>
    <col min="4620" max="4859" width="8.6640625" style="5"/>
    <col min="4860" max="4860" width="30.33203125" style="5" customWidth="1"/>
    <col min="4861" max="4861" width="19.5546875" style="5" customWidth="1"/>
    <col min="4862" max="4862" width="20.88671875" style="5" customWidth="1"/>
    <col min="4863" max="4863" width="2.5546875" style="5" customWidth="1"/>
    <col min="4864" max="4864" width="33.33203125" style="5" customWidth="1"/>
    <col min="4865" max="4865" width="3.6640625" style="5" customWidth="1"/>
    <col min="4866" max="4866" width="33" style="5" customWidth="1"/>
    <col min="4867" max="4867" width="18.33203125" style="5" customWidth="1"/>
    <col min="4868" max="4868" width="22.109375" style="5" customWidth="1"/>
    <col min="4869" max="4869" width="3.33203125" style="5" customWidth="1"/>
    <col min="4870" max="4870" width="30.88671875" style="5" customWidth="1"/>
    <col min="4871" max="4871" width="30.33203125" style="5" customWidth="1"/>
    <col min="4872" max="4872" width="19.5546875" style="5" customWidth="1"/>
    <col min="4873" max="4873" width="20.88671875" style="5" customWidth="1"/>
    <col min="4874" max="4874" width="2.5546875" style="5" customWidth="1"/>
    <col min="4875" max="4875" width="33.33203125" style="5" customWidth="1"/>
    <col min="4876" max="5115" width="8.6640625" style="5"/>
    <col min="5116" max="5116" width="30.33203125" style="5" customWidth="1"/>
    <col min="5117" max="5117" width="19.5546875" style="5" customWidth="1"/>
    <col min="5118" max="5118" width="20.88671875" style="5" customWidth="1"/>
    <col min="5119" max="5119" width="2.5546875" style="5" customWidth="1"/>
    <col min="5120" max="5120" width="33.33203125" style="5" customWidth="1"/>
    <col min="5121" max="5121" width="3.6640625" style="5" customWidth="1"/>
    <col min="5122" max="5122" width="33" style="5" customWidth="1"/>
    <col min="5123" max="5123" width="18.33203125" style="5" customWidth="1"/>
    <col min="5124" max="5124" width="22.109375" style="5" customWidth="1"/>
    <col min="5125" max="5125" width="3.33203125" style="5" customWidth="1"/>
    <col min="5126" max="5126" width="30.88671875" style="5" customWidth="1"/>
    <col min="5127" max="5127" width="30.33203125" style="5" customWidth="1"/>
    <col min="5128" max="5128" width="19.5546875" style="5" customWidth="1"/>
    <col min="5129" max="5129" width="20.88671875" style="5" customWidth="1"/>
    <col min="5130" max="5130" width="2.5546875" style="5" customWidth="1"/>
    <col min="5131" max="5131" width="33.33203125" style="5" customWidth="1"/>
    <col min="5132" max="5371" width="8.6640625" style="5"/>
    <col min="5372" max="5372" width="30.33203125" style="5" customWidth="1"/>
    <col min="5373" max="5373" width="19.5546875" style="5" customWidth="1"/>
    <col min="5374" max="5374" width="20.88671875" style="5" customWidth="1"/>
    <col min="5375" max="5375" width="2.5546875" style="5" customWidth="1"/>
    <col min="5376" max="5376" width="33.33203125" style="5" customWidth="1"/>
    <col min="5377" max="5377" width="3.6640625" style="5" customWidth="1"/>
    <col min="5378" max="5378" width="33" style="5" customWidth="1"/>
    <col min="5379" max="5379" width="18.33203125" style="5" customWidth="1"/>
    <col min="5380" max="5380" width="22.109375" style="5" customWidth="1"/>
    <col min="5381" max="5381" width="3.33203125" style="5" customWidth="1"/>
    <col min="5382" max="5382" width="30.88671875" style="5" customWidth="1"/>
    <col min="5383" max="5383" width="30.33203125" style="5" customWidth="1"/>
    <col min="5384" max="5384" width="19.5546875" style="5" customWidth="1"/>
    <col min="5385" max="5385" width="20.88671875" style="5" customWidth="1"/>
    <col min="5386" max="5386" width="2.5546875" style="5" customWidth="1"/>
    <col min="5387" max="5387" width="33.33203125" style="5" customWidth="1"/>
    <col min="5388" max="5627" width="8.6640625" style="5"/>
    <col min="5628" max="5628" width="30.33203125" style="5" customWidth="1"/>
    <col min="5629" max="5629" width="19.5546875" style="5" customWidth="1"/>
    <col min="5630" max="5630" width="20.88671875" style="5" customWidth="1"/>
    <col min="5631" max="5631" width="2.5546875" style="5" customWidth="1"/>
    <col min="5632" max="5632" width="33.33203125" style="5" customWidth="1"/>
    <col min="5633" max="5633" width="3.6640625" style="5" customWidth="1"/>
    <col min="5634" max="5634" width="33" style="5" customWidth="1"/>
    <col min="5635" max="5635" width="18.33203125" style="5" customWidth="1"/>
    <col min="5636" max="5636" width="22.109375" style="5" customWidth="1"/>
    <col min="5637" max="5637" width="3.33203125" style="5" customWidth="1"/>
    <col min="5638" max="5638" width="30.88671875" style="5" customWidth="1"/>
    <col min="5639" max="5639" width="30.33203125" style="5" customWidth="1"/>
    <col min="5640" max="5640" width="19.5546875" style="5" customWidth="1"/>
    <col min="5641" max="5641" width="20.88671875" style="5" customWidth="1"/>
    <col min="5642" max="5642" width="2.5546875" style="5" customWidth="1"/>
    <col min="5643" max="5643" width="33.33203125" style="5" customWidth="1"/>
    <col min="5644" max="5883" width="8.6640625" style="5"/>
    <col min="5884" max="5884" width="30.33203125" style="5" customWidth="1"/>
    <col min="5885" max="5885" width="19.5546875" style="5" customWidth="1"/>
    <col min="5886" max="5886" width="20.88671875" style="5" customWidth="1"/>
    <col min="5887" max="5887" width="2.5546875" style="5" customWidth="1"/>
    <col min="5888" max="5888" width="33.33203125" style="5" customWidth="1"/>
    <col min="5889" max="5889" width="3.6640625" style="5" customWidth="1"/>
    <col min="5890" max="5890" width="33" style="5" customWidth="1"/>
    <col min="5891" max="5891" width="18.33203125" style="5" customWidth="1"/>
    <col min="5892" max="5892" width="22.109375" style="5" customWidth="1"/>
    <col min="5893" max="5893" width="3.33203125" style="5" customWidth="1"/>
    <col min="5894" max="5894" width="30.88671875" style="5" customWidth="1"/>
    <col min="5895" max="5895" width="30.33203125" style="5" customWidth="1"/>
    <col min="5896" max="5896" width="19.5546875" style="5" customWidth="1"/>
    <col min="5897" max="5897" width="20.88671875" style="5" customWidth="1"/>
    <col min="5898" max="5898" width="2.5546875" style="5" customWidth="1"/>
    <col min="5899" max="5899" width="33.33203125" style="5" customWidth="1"/>
    <col min="5900" max="6139" width="8.6640625" style="5"/>
    <col min="6140" max="6140" width="30.33203125" style="5" customWidth="1"/>
    <col min="6141" max="6141" width="19.5546875" style="5" customWidth="1"/>
    <col min="6142" max="6142" width="20.88671875" style="5" customWidth="1"/>
    <col min="6143" max="6143" width="2.5546875" style="5" customWidth="1"/>
    <col min="6144" max="6144" width="33.33203125" style="5" customWidth="1"/>
    <col min="6145" max="6145" width="3.6640625" style="5" customWidth="1"/>
    <col min="6146" max="6146" width="33" style="5" customWidth="1"/>
    <col min="6147" max="6147" width="18.33203125" style="5" customWidth="1"/>
    <col min="6148" max="6148" width="22.109375" style="5" customWidth="1"/>
    <col min="6149" max="6149" width="3.33203125" style="5" customWidth="1"/>
    <col min="6150" max="6150" width="30.88671875" style="5" customWidth="1"/>
    <col min="6151" max="6151" width="30.33203125" style="5" customWidth="1"/>
    <col min="6152" max="6152" width="19.5546875" style="5" customWidth="1"/>
    <col min="6153" max="6153" width="20.88671875" style="5" customWidth="1"/>
    <col min="6154" max="6154" width="2.5546875" style="5" customWidth="1"/>
    <col min="6155" max="6155" width="33.33203125" style="5" customWidth="1"/>
    <col min="6156" max="6395" width="8.6640625" style="5"/>
    <col min="6396" max="6396" width="30.33203125" style="5" customWidth="1"/>
    <col min="6397" max="6397" width="19.5546875" style="5" customWidth="1"/>
    <col min="6398" max="6398" width="20.88671875" style="5" customWidth="1"/>
    <col min="6399" max="6399" width="2.5546875" style="5" customWidth="1"/>
    <col min="6400" max="6400" width="33.33203125" style="5" customWidth="1"/>
    <col min="6401" max="6401" width="3.6640625" style="5" customWidth="1"/>
    <col min="6402" max="6402" width="33" style="5" customWidth="1"/>
    <col min="6403" max="6403" width="18.33203125" style="5" customWidth="1"/>
    <col min="6404" max="6404" width="22.109375" style="5" customWidth="1"/>
    <col min="6405" max="6405" width="3.33203125" style="5" customWidth="1"/>
    <col min="6406" max="6406" width="30.88671875" style="5" customWidth="1"/>
    <col min="6407" max="6407" width="30.33203125" style="5" customWidth="1"/>
    <col min="6408" max="6408" width="19.5546875" style="5" customWidth="1"/>
    <col min="6409" max="6409" width="20.88671875" style="5" customWidth="1"/>
    <col min="6410" max="6410" width="2.5546875" style="5" customWidth="1"/>
    <col min="6411" max="6411" width="33.33203125" style="5" customWidth="1"/>
    <col min="6412" max="6651" width="8.6640625" style="5"/>
    <col min="6652" max="6652" width="30.33203125" style="5" customWidth="1"/>
    <col min="6653" max="6653" width="19.5546875" style="5" customWidth="1"/>
    <col min="6654" max="6654" width="20.88671875" style="5" customWidth="1"/>
    <col min="6655" max="6655" width="2.5546875" style="5" customWidth="1"/>
    <col min="6656" max="6656" width="33.33203125" style="5" customWidth="1"/>
    <col min="6657" max="6657" width="3.6640625" style="5" customWidth="1"/>
    <col min="6658" max="6658" width="33" style="5" customWidth="1"/>
    <col min="6659" max="6659" width="18.33203125" style="5" customWidth="1"/>
    <col min="6660" max="6660" width="22.109375" style="5" customWidth="1"/>
    <col min="6661" max="6661" width="3.33203125" style="5" customWidth="1"/>
    <col min="6662" max="6662" width="30.88671875" style="5" customWidth="1"/>
    <col min="6663" max="6663" width="30.33203125" style="5" customWidth="1"/>
    <col min="6664" max="6664" width="19.5546875" style="5" customWidth="1"/>
    <col min="6665" max="6665" width="20.88671875" style="5" customWidth="1"/>
    <col min="6666" max="6666" width="2.5546875" style="5" customWidth="1"/>
    <col min="6667" max="6667" width="33.33203125" style="5" customWidth="1"/>
    <col min="6668" max="6907" width="8.6640625" style="5"/>
    <col min="6908" max="6908" width="30.33203125" style="5" customWidth="1"/>
    <col min="6909" max="6909" width="19.5546875" style="5" customWidth="1"/>
    <col min="6910" max="6910" width="20.88671875" style="5" customWidth="1"/>
    <col min="6911" max="6911" width="2.5546875" style="5" customWidth="1"/>
    <col min="6912" max="6912" width="33.33203125" style="5" customWidth="1"/>
    <col min="6913" max="6913" width="3.6640625" style="5" customWidth="1"/>
    <col min="6914" max="6914" width="33" style="5" customWidth="1"/>
    <col min="6915" max="6915" width="18.33203125" style="5" customWidth="1"/>
    <col min="6916" max="6916" width="22.109375" style="5" customWidth="1"/>
    <col min="6917" max="6917" width="3.33203125" style="5" customWidth="1"/>
    <col min="6918" max="6918" width="30.88671875" style="5" customWidth="1"/>
    <col min="6919" max="6919" width="30.33203125" style="5" customWidth="1"/>
    <col min="6920" max="6920" width="19.5546875" style="5" customWidth="1"/>
    <col min="6921" max="6921" width="20.88671875" style="5" customWidth="1"/>
    <col min="6922" max="6922" width="2.5546875" style="5" customWidth="1"/>
    <col min="6923" max="6923" width="33.33203125" style="5" customWidth="1"/>
    <col min="6924" max="7163" width="8.6640625" style="5"/>
    <col min="7164" max="7164" width="30.33203125" style="5" customWidth="1"/>
    <col min="7165" max="7165" width="19.5546875" style="5" customWidth="1"/>
    <col min="7166" max="7166" width="20.88671875" style="5" customWidth="1"/>
    <col min="7167" max="7167" width="2.5546875" style="5" customWidth="1"/>
    <col min="7168" max="7168" width="33.33203125" style="5" customWidth="1"/>
    <col min="7169" max="7169" width="3.6640625" style="5" customWidth="1"/>
    <col min="7170" max="7170" width="33" style="5" customWidth="1"/>
    <col min="7171" max="7171" width="18.33203125" style="5" customWidth="1"/>
    <col min="7172" max="7172" width="22.109375" style="5" customWidth="1"/>
    <col min="7173" max="7173" width="3.33203125" style="5" customWidth="1"/>
    <col min="7174" max="7174" width="30.88671875" style="5" customWidth="1"/>
    <col min="7175" max="7175" width="30.33203125" style="5" customWidth="1"/>
    <col min="7176" max="7176" width="19.5546875" style="5" customWidth="1"/>
    <col min="7177" max="7177" width="20.88671875" style="5" customWidth="1"/>
    <col min="7178" max="7178" width="2.5546875" style="5" customWidth="1"/>
    <col min="7179" max="7179" width="33.33203125" style="5" customWidth="1"/>
    <col min="7180" max="7419" width="8.6640625" style="5"/>
    <col min="7420" max="7420" width="30.33203125" style="5" customWidth="1"/>
    <col min="7421" max="7421" width="19.5546875" style="5" customWidth="1"/>
    <col min="7422" max="7422" width="20.88671875" style="5" customWidth="1"/>
    <col min="7423" max="7423" width="2.5546875" style="5" customWidth="1"/>
    <col min="7424" max="7424" width="33.33203125" style="5" customWidth="1"/>
    <col min="7425" max="7425" width="3.6640625" style="5" customWidth="1"/>
    <col min="7426" max="7426" width="33" style="5" customWidth="1"/>
    <col min="7427" max="7427" width="18.33203125" style="5" customWidth="1"/>
    <col min="7428" max="7428" width="22.109375" style="5" customWidth="1"/>
    <col min="7429" max="7429" width="3.33203125" style="5" customWidth="1"/>
    <col min="7430" max="7430" width="30.88671875" style="5" customWidth="1"/>
    <col min="7431" max="7431" width="30.33203125" style="5" customWidth="1"/>
    <col min="7432" max="7432" width="19.5546875" style="5" customWidth="1"/>
    <col min="7433" max="7433" width="20.88671875" style="5" customWidth="1"/>
    <col min="7434" max="7434" width="2.5546875" style="5" customWidth="1"/>
    <col min="7435" max="7435" width="33.33203125" style="5" customWidth="1"/>
    <col min="7436" max="7675" width="8.6640625" style="5"/>
    <col min="7676" max="7676" width="30.33203125" style="5" customWidth="1"/>
    <col min="7677" max="7677" width="19.5546875" style="5" customWidth="1"/>
    <col min="7678" max="7678" width="20.88671875" style="5" customWidth="1"/>
    <col min="7679" max="7679" width="2.5546875" style="5" customWidth="1"/>
    <col min="7680" max="7680" width="33.33203125" style="5" customWidth="1"/>
    <col min="7681" max="7681" width="3.6640625" style="5" customWidth="1"/>
    <col min="7682" max="7682" width="33" style="5" customWidth="1"/>
    <col min="7683" max="7683" width="18.33203125" style="5" customWidth="1"/>
    <col min="7684" max="7684" width="22.109375" style="5" customWidth="1"/>
    <col min="7685" max="7685" width="3.33203125" style="5" customWidth="1"/>
    <col min="7686" max="7686" width="30.88671875" style="5" customWidth="1"/>
    <col min="7687" max="7687" width="30.33203125" style="5" customWidth="1"/>
    <col min="7688" max="7688" width="19.5546875" style="5" customWidth="1"/>
    <col min="7689" max="7689" width="20.88671875" style="5" customWidth="1"/>
    <col min="7690" max="7690" width="2.5546875" style="5" customWidth="1"/>
    <col min="7691" max="7691" width="33.33203125" style="5" customWidth="1"/>
    <col min="7692" max="7931" width="8.6640625" style="5"/>
    <col min="7932" max="7932" width="30.33203125" style="5" customWidth="1"/>
    <col min="7933" max="7933" width="19.5546875" style="5" customWidth="1"/>
    <col min="7934" max="7934" width="20.88671875" style="5" customWidth="1"/>
    <col min="7935" max="7935" width="2.5546875" style="5" customWidth="1"/>
    <col min="7936" max="7936" width="33.33203125" style="5" customWidth="1"/>
    <col min="7937" max="7937" width="3.6640625" style="5" customWidth="1"/>
    <col min="7938" max="7938" width="33" style="5" customWidth="1"/>
    <col min="7939" max="7939" width="18.33203125" style="5" customWidth="1"/>
    <col min="7940" max="7940" width="22.109375" style="5" customWidth="1"/>
    <col min="7941" max="7941" width="3.33203125" style="5" customWidth="1"/>
    <col min="7942" max="7942" width="30.88671875" style="5" customWidth="1"/>
    <col min="7943" max="7943" width="30.33203125" style="5" customWidth="1"/>
    <col min="7944" max="7944" width="19.5546875" style="5" customWidth="1"/>
    <col min="7945" max="7945" width="20.88671875" style="5" customWidth="1"/>
    <col min="7946" max="7946" width="2.5546875" style="5" customWidth="1"/>
    <col min="7947" max="7947" width="33.33203125" style="5" customWidth="1"/>
    <col min="7948" max="8187" width="8.6640625" style="5"/>
    <col min="8188" max="8188" width="30.33203125" style="5" customWidth="1"/>
    <col min="8189" max="8189" width="19.5546875" style="5" customWidth="1"/>
    <col min="8190" max="8190" width="20.88671875" style="5" customWidth="1"/>
    <col min="8191" max="8191" width="2.5546875" style="5" customWidth="1"/>
    <col min="8192" max="8192" width="33.33203125" style="5" customWidth="1"/>
    <col min="8193" max="8193" width="3.6640625" style="5" customWidth="1"/>
    <col min="8194" max="8194" width="33" style="5" customWidth="1"/>
    <col min="8195" max="8195" width="18.33203125" style="5" customWidth="1"/>
    <col min="8196" max="8196" width="22.109375" style="5" customWidth="1"/>
    <col min="8197" max="8197" width="3.33203125" style="5" customWidth="1"/>
    <col min="8198" max="8198" width="30.88671875" style="5" customWidth="1"/>
    <col min="8199" max="8199" width="30.33203125" style="5" customWidth="1"/>
    <col min="8200" max="8200" width="19.5546875" style="5" customWidth="1"/>
    <col min="8201" max="8201" width="20.88671875" style="5" customWidth="1"/>
    <col min="8202" max="8202" width="2.5546875" style="5" customWidth="1"/>
    <col min="8203" max="8203" width="33.33203125" style="5" customWidth="1"/>
    <col min="8204" max="8443" width="8.6640625" style="5"/>
    <col min="8444" max="8444" width="30.33203125" style="5" customWidth="1"/>
    <col min="8445" max="8445" width="19.5546875" style="5" customWidth="1"/>
    <col min="8446" max="8446" width="20.88671875" style="5" customWidth="1"/>
    <col min="8447" max="8447" width="2.5546875" style="5" customWidth="1"/>
    <col min="8448" max="8448" width="33.33203125" style="5" customWidth="1"/>
    <col min="8449" max="8449" width="3.6640625" style="5" customWidth="1"/>
    <col min="8450" max="8450" width="33" style="5" customWidth="1"/>
    <col min="8451" max="8451" width="18.33203125" style="5" customWidth="1"/>
    <col min="8452" max="8452" width="22.109375" style="5" customWidth="1"/>
    <col min="8453" max="8453" width="3.33203125" style="5" customWidth="1"/>
    <col min="8454" max="8454" width="30.88671875" style="5" customWidth="1"/>
    <col min="8455" max="8455" width="30.33203125" style="5" customWidth="1"/>
    <col min="8456" max="8456" width="19.5546875" style="5" customWidth="1"/>
    <col min="8457" max="8457" width="20.88671875" style="5" customWidth="1"/>
    <col min="8458" max="8458" width="2.5546875" style="5" customWidth="1"/>
    <col min="8459" max="8459" width="33.33203125" style="5" customWidth="1"/>
    <col min="8460" max="8699" width="8.6640625" style="5"/>
    <col min="8700" max="8700" width="30.33203125" style="5" customWidth="1"/>
    <col min="8701" max="8701" width="19.5546875" style="5" customWidth="1"/>
    <col min="8702" max="8702" width="20.88671875" style="5" customWidth="1"/>
    <col min="8703" max="8703" width="2.5546875" style="5" customWidth="1"/>
    <col min="8704" max="8704" width="33.33203125" style="5" customWidth="1"/>
    <col min="8705" max="8705" width="3.6640625" style="5" customWidth="1"/>
    <col min="8706" max="8706" width="33" style="5" customWidth="1"/>
    <col min="8707" max="8707" width="18.33203125" style="5" customWidth="1"/>
    <col min="8708" max="8708" width="22.109375" style="5" customWidth="1"/>
    <col min="8709" max="8709" width="3.33203125" style="5" customWidth="1"/>
    <col min="8710" max="8710" width="30.88671875" style="5" customWidth="1"/>
    <col min="8711" max="8711" width="30.33203125" style="5" customWidth="1"/>
    <col min="8712" max="8712" width="19.5546875" style="5" customWidth="1"/>
    <col min="8713" max="8713" width="20.88671875" style="5" customWidth="1"/>
    <col min="8714" max="8714" width="2.5546875" style="5" customWidth="1"/>
    <col min="8715" max="8715" width="33.33203125" style="5" customWidth="1"/>
    <col min="8716" max="8955" width="8.6640625" style="5"/>
    <col min="8956" max="8956" width="30.33203125" style="5" customWidth="1"/>
    <col min="8957" max="8957" width="19.5546875" style="5" customWidth="1"/>
    <col min="8958" max="8958" width="20.88671875" style="5" customWidth="1"/>
    <col min="8959" max="8959" width="2.5546875" style="5" customWidth="1"/>
    <col min="8960" max="8960" width="33.33203125" style="5" customWidth="1"/>
    <col min="8961" max="8961" width="3.6640625" style="5" customWidth="1"/>
    <col min="8962" max="8962" width="33" style="5" customWidth="1"/>
    <col min="8963" max="8963" width="18.33203125" style="5" customWidth="1"/>
    <col min="8964" max="8964" width="22.109375" style="5" customWidth="1"/>
    <col min="8965" max="8965" width="3.33203125" style="5" customWidth="1"/>
    <col min="8966" max="8966" width="30.88671875" style="5" customWidth="1"/>
    <col min="8967" max="8967" width="30.33203125" style="5" customWidth="1"/>
    <col min="8968" max="8968" width="19.5546875" style="5" customWidth="1"/>
    <col min="8969" max="8969" width="20.88671875" style="5" customWidth="1"/>
    <col min="8970" max="8970" width="2.5546875" style="5" customWidth="1"/>
    <col min="8971" max="8971" width="33.33203125" style="5" customWidth="1"/>
    <col min="8972" max="9211" width="8.6640625" style="5"/>
    <col min="9212" max="9212" width="30.33203125" style="5" customWidth="1"/>
    <col min="9213" max="9213" width="19.5546875" style="5" customWidth="1"/>
    <col min="9214" max="9214" width="20.88671875" style="5" customWidth="1"/>
    <col min="9215" max="9215" width="2.5546875" style="5" customWidth="1"/>
    <col min="9216" max="9216" width="33.33203125" style="5" customWidth="1"/>
    <col min="9217" max="9217" width="3.6640625" style="5" customWidth="1"/>
    <col min="9218" max="9218" width="33" style="5" customWidth="1"/>
    <col min="9219" max="9219" width="18.33203125" style="5" customWidth="1"/>
    <col min="9220" max="9220" width="22.109375" style="5" customWidth="1"/>
    <col min="9221" max="9221" width="3.33203125" style="5" customWidth="1"/>
    <col min="9222" max="9222" width="30.88671875" style="5" customWidth="1"/>
    <col min="9223" max="9223" width="30.33203125" style="5" customWidth="1"/>
    <col min="9224" max="9224" width="19.5546875" style="5" customWidth="1"/>
    <col min="9225" max="9225" width="20.88671875" style="5" customWidth="1"/>
    <col min="9226" max="9226" width="2.5546875" style="5" customWidth="1"/>
    <col min="9227" max="9227" width="33.33203125" style="5" customWidth="1"/>
    <col min="9228" max="9467" width="8.6640625" style="5"/>
    <col min="9468" max="9468" width="30.33203125" style="5" customWidth="1"/>
    <col min="9469" max="9469" width="19.5546875" style="5" customWidth="1"/>
    <col min="9470" max="9470" width="20.88671875" style="5" customWidth="1"/>
    <col min="9471" max="9471" width="2.5546875" style="5" customWidth="1"/>
    <col min="9472" max="9472" width="33.33203125" style="5" customWidth="1"/>
    <col min="9473" max="9473" width="3.6640625" style="5" customWidth="1"/>
    <col min="9474" max="9474" width="33" style="5" customWidth="1"/>
    <col min="9475" max="9475" width="18.33203125" style="5" customWidth="1"/>
    <col min="9476" max="9476" width="22.109375" style="5" customWidth="1"/>
    <col min="9477" max="9477" width="3.33203125" style="5" customWidth="1"/>
    <col min="9478" max="9478" width="30.88671875" style="5" customWidth="1"/>
    <col min="9479" max="9479" width="30.33203125" style="5" customWidth="1"/>
    <col min="9480" max="9480" width="19.5546875" style="5" customWidth="1"/>
    <col min="9481" max="9481" width="20.88671875" style="5" customWidth="1"/>
    <col min="9482" max="9482" width="2.5546875" style="5" customWidth="1"/>
    <col min="9483" max="9483" width="33.33203125" style="5" customWidth="1"/>
    <col min="9484" max="9723" width="8.6640625" style="5"/>
    <col min="9724" max="9724" width="30.33203125" style="5" customWidth="1"/>
    <col min="9725" max="9725" width="19.5546875" style="5" customWidth="1"/>
    <col min="9726" max="9726" width="20.88671875" style="5" customWidth="1"/>
    <col min="9727" max="9727" width="2.5546875" style="5" customWidth="1"/>
    <col min="9728" max="9728" width="33.33203125" style="5" customWidth="1"/>
    <col min="9729" max="9729" width="3.6640625" style="5" customWidth="1"/>
    <col min="9730" max="9730" width="33" style="5" customWidth="1"/>
    <col min="9731" max="9731" width="18.33203125" style="5" customWidth="1"/>
    <col min="9732" max="9732" width="22.109375" style="5" customWidth="1"/>
    <col min="9733" max="9733" width="3.33203125" style="5" customWidth="1"/>
    <col min="9734" max="9734" width="30.88671875" style="5" customWidth="1"/>
    <col min="9735" max="9735" width="30.33203125" style="5" customWidth="1"/>
    <col min="9736" max="9736" width="19.5546875" style="5" customWidth="1"/>
    <col min="9737" max="9737" width="20.88671875" style="5" customWidth="1"/>
    <col min="9738" max="9738" width="2.5546875" style="5" customWidth="1"/>
    <col min="9739" max="9739" width="33.33203125" style="5" customWidth="1"/>
    <col min="9740" max="9979" width="8.6640625" style="5"/>
    <col min="9980" max="9980" width="30.33203125" style="5" customWidth="1"/>
    <col min="9981" max="9981" width="19.5546875" style="5" customWidth="1"/>
    <col min="9982" max="9982" width="20.88671875" style="5" customWidth="1"/>
    <col min="9983" max="9983" width="2.5546875" style="5" customWidth="1"/>
    <col min="9984" max="9984" width="33.33203125" style="5" customWidth="1"/>
    <col min="9985" max="9985" width="3.6640625" style="5" customWidth="1"/>
    <col min="9986" max="9986" width="33" style="5" customWidth="1"/>
    <col min="9987" max="9987" width="18.33203125" style="5" customWidth="1"/>
    <col min="9988" max="9988" width="22.109375" style="5" customWidth="1"/>
    <col min="9989" max="9989" width="3.33203125" style="5" customWidth="1"/>
    <col min="9990" max="9990" width="30.88671875" style="5" customWidth="1"/>
    <col min="9991" max="9991" width="30.33203125" style="5" customWidth="1"/>
    <col min="9992" max="9992" width="19.5546875" style="5" customWidth="1"/>
    <col min="9993" max="9993" width="20.88671875" style="5" customWidth="1"/>
    <col min="9994" max="9994" width="2.5546875" style="5" customWidth="1"/>
    <col min="9995" max="9995" width="33.33203125" style="5" customWidth="1"/>
    <col min="9996" max="10235" width="8.6640625" style="5"/>
    <col min="10236" max="10236" width="30.33203125" style="5" customWidth="1"/>
    <col min="10237" max="10237" width="19.5546875" style="5" customWidth="1"/>
    <col min="10238" max="10238" width="20.88671875" style="5" customWidth="1"/>
    <col min="10239" max="10239" width="2.5546875" style="5" customWidth="1"/>
    <col min="10240" max="10240" width="33.33203125" style="5" customWidth="1"/>
    <col min="10241" max="10241" width="3.6640625" style="5" customWidth="1"/>
    <col min="10242" max="10242" width="33" style="5" customWidth="1"/>
    <col min="10243" max="10243" width="18.33203125" style="5" customWidth="1"/>
    <col min="10244" max="10244" width="22.109375" style="5" customWidth="1"/>
    <col min="10245" max="10245" width="3.33203125" style="5" customWidth="1"/>
    <col min="10246" max="10246" width="30.88671875" style="5" customWidth="1"/>
    <col min="10247" max="10247" width="30.33203125" style="5" customWidth="1"/>
    <col min="10248" max="10248" width="19.5546875" style="5" customWidth="1"/>
    <col min="10249" max="10249" width="20.88671875" style="5" customWidth="1"/>
    <col min="10250" max="10250" width="2.5546875" style="5" customWidth="1"/>
    <col min="10251" max="10251" width="33.33203125" style="5" customWidth="1"/>
    <col min="10252" max="10491" width="8.6640625" style="5"/>
    <col min="10492" max="10492" width="30.33203125" style="5" customWidth="1"/>
    <col min="10493" max="10493" width="19.5546875" style="5" customWidth="1"/>
    <col min="10494" max="10494" width="20.88671875" style="5" customWidth="1"/>
    <col min="10495" max="10495" width="2.5546875" style="5" customWidth="1"/>
    <col min="10496" max="10496" width="33.33203125" style="5" customWidth="1"/>
    <col min="10497" max="10497" width="3.6640625" style="5" customWidth="1"/>
    <col min="10498" max="10498" width="33" style="5" customWidth="1"/>
    <col min="10499" max="10499" width="18.33203125" style="5" customWidth="1"/>
    <col min="10500" max="10500" width="22.109375" style="5" customWidth="1"/>
    <col min="10501" max="10501" width="3.33203125" style="5" customWidth="1"/>
    <col min="10502" max="10502" width="30.88671875" style="5" customWidth="1"/>
    <col min="10503" max="10503" width="30.33203125" style="5" customWidth="1"/>
    <col min="10504" max="10504" width="19.5546875" style="5" customWidth="1"/>
    <col min="10505" max="10505" width="20.88671875" style="5" customWidth="1"/>
    <col min="10506" max="10506" width="2.5546875" style="5" customWidth="1"/>
    <col min="10507" max="10507" width="33.33203125" style="5" customWidth="1"/>
    <col min="10508" max="10747" width="8.6640625" style="5"/>
    <col min="10748" max="10748" width="30.33203125" style="5" customWidth="1"/>
    <col min="10749" max="10749" width="19.5546875" style="5" customWidth="1"/>
    <col min="10750" max="10750" width="20.88671875" style="5" customWidth="1"/>
    <col min="10751" max="10751" width="2.5546875" style="5" customWidth="1"/>
    <col min="10752" max="10752" width="33.33203125" style="5" customWidth="1"/>
    <col min="10753" max="10753" width="3.6640625" style="5" customWidth="1"/>
    <col min="10754" max="10754" width="33" style="5" customWidth="1"/>
    <col min="10755" max="10755" width="18.33203125" style="5" customWidth="1"/>
    <col min="10756" max="10756" width="22.109375" style="5" customWidth="1"/>
    <col min="10757" max="10757" width="3.33203125" style="5" customWidth="1"/>
    <col min="10758" max="10758" width="30.88671875" style="5" customWidth="1"/>
    <col min="10759" max="10759" width="30.33203125" style="5" customWidth="1"/>
    <col min="10760" max="10760" width="19.5546875" style="5" customWidth="1"/>
    <col min="10761" max="10761" width="20.88671875" style="5" customWidth="1"/>
    <col min="10762" max="10762" width="2.5546875" style="5" customWidth="1"/>
    <col min="10763" max="10763" width="33.33203125" style="5" customWidth="1"/>
    <col min="10764" max="11003" width="8.6640625" style="5"/>
    <col min="11004" max="11004" width="30.33203125" style="5" customWidth="1"/>
    <col min="11005" max="11005" width="19.5546875" style="5" customWidth="1"/>
    <col min="11006" max="11006" width="20.88671875" style="5" customWidth="1"/>
    <col min="11007" max="11007" width="2.5546875" style="5" customWidth="1"/>
    <col min="11008" max="11008" width="33.33203125" style="5" customWidth="1"/>
    <col min="11009" max="11009" width="3.6640625" style="5" customWidth="1"/>
    <col min="11010" max="11010" width="33" style="5" customWidth="1"/>
    <col min="11011" max="11011" width="18.33203125" style="5" customWidth="1"/>
    <col min="11012" max="11012" width="22.109375" style="5" customWidth="1"/>
    <col min="11013" max="11013" width="3.33203125" style="5" customWidth="1"/>
    <col min="11014" max="11014" width="30.88671875" style="5" customWidth="1"/>
    <col min="11015" max="11015" width="30.33203125" style="5" customWidth="1"/>
    <col min="11016" max="11016" width="19.5546875" style="5" customWidth="1"/>
    <col min="11017" max="11017" width="20.88671875" style="5" customWidth="1"/>
    <col min="11018" max="11018" width="2.5546875" style="5" customWidth="1"/>
    <col min="11019" max="11019" width="33.33203125" style="5" customWidth="1"/>
    <col min="11020" max="11259" width="8.6640625" style="5"/>
    <col min="11260" max="11260" width="30.33203125" style="5" customWidth="1"/>
    <col min="11261" max="11261" width="19.5546875" style="5" customWidth="1"/>
    <col min="11262" max="11262" width="20.88671875" style="5" customWidth="1"/>
    <col min="11263" max="11263" width="2.5546875" style="5" customWidth="1"/>
    <col min="11264" max="11264" width="33.33203125" style="5" customWidth="1"/>
    <col min="11265" max="11265" width="3.6640625" style="5" customWidth="1"/>
    <col min="11266" max="11266" width="33" style="5" customWidth="1"/>
    <col min="11267" max="11267" width="18.33203125" style="5" customWidth="1"/>
    <col min="11268" max="11268" width="22.109375" style="5" customWidth="1"/>
    <col min="11269" max="11269" width="3.33203125" style="5" customWidth="1"/>
    <col min="11270" max="11270" width="30.88671875" style="5" customWidth="1"/>
    <col min="11271" max="11271" width="30.33203125" style="5" customWidth="1"/>
    <col min="11272" max="11272" width="19.5546875" style="5" customWidth="1"/>
    <col min="11273" max="11273" width="20.88671875" style="5" customWidth="1"/>
    <col min="11274" max="11274" width="2.5546875" style="5" customWidth="1"/>
    <col min="11275" max="11275" width="33.33203125" style="5" customWidth="1"/>
    <col min="11276" max="11515" width="8.6640625" style="5"/>
    <col min="11516" max="11516" width="30.33203125" style="5" customWidth="1"/>
    <col min="11517" max="11517" width="19.5546875" style="5" customWidth="1"/>
    <col min="11518" max="11518" width="20.88671875" style="5" customWidth="1"/>
    <col min="11519" max="11519" width="2.5546875" style="5" customWidth="1"/>
    <col min="11520" max="11520" width="33.33203125" style="5" customWidth="1"/>
    <col min="11521" max="11521" width="3.6640625" style="5" customWidth="1"/>
    <col min="11522" max="11522" width="33" style="5" customWidth="1"/>
    <col min="11523" max="11523" width="18.33203125" style="5" customWidth="1"/>
    <col min="11524" max="11524" width="22.109375" style="5" customWidth="1"/>
    <col min="11525" max="11525" width="3.33203125" style="5" customWidth="1"/>
    <col min="11526" max="11526" width="30.88671875" style="5" customWidth="1"/>
    <col min="11527" max="11527" width="30.33203125" style="5" customWidth="1"/>
    <col min="11528" max="11528" width="19.5546875" style="5" customWidth="1"/>
    <col min="11529" max="11529" width="20.88671875" style="5" customWidth="1"/>
    <col min="11530" max="11530" width="2.5546875" style="5" customWidth="1"/>
    <col min="11531" max="11531" width="33.33203125" style="5" customWidth="1"/>
    <col min="11532" max="11771" width="8.6640625" style="5"/>
    <col min="11772" max="11772" width="30.33203125" style="5" customWidth="1"/>
    <col min="11773" max="11773" width="19.5546875" style="5" customWidth="1"/>
    <col min="11774" max="11774" width="20.88671875" style="5" customWidth="1"/>
    <col min="11775" max="11775" width="2.5546875" style="5" customWidth="1"/>
    <col min="11776" max="11776" width="33.33203125" style="5" customWidth="1"/>
    <col min="11777" max="11777" width="3.6640625" style="5" customWidth="1"/>
    <col min="11778" max="11778" width="33" style="5" customWidth="1"/>
    <col min="11779" max="11779" width="18.33203125" style="5" customWidth="1"/>
    <col min="11780" max="11780" width="22.109375" style="5" customWidth="1"/>
    <col min="11781" max="11781" width="3.33203125" style="5" customWidth="1"/>
    <col min="11782" max="11782" width="30.88671875" style="5" customWidth="1"/>
    <col min="11783" max="11783" width="30.33203125" style="5" customWidth="1"/>
    <col min="11784" max="11784" width="19.5546875" style="5" customWidth="1"/>
    <col min="11785" max="11785" width="20.88671875" style="5" customWidth="1"/>
    <col min="11786" max="11786" width="2.5546875" style="5" customWidth="1"/>
    <col min="11787" max="11787" width="33.33203125" style="5" customWidth="1"/>
    <col min="11788" max="12027" width="8.6640625" style="5"/>
    <col min="12028" max="12028" width="30.33203125" style="5" customWidth="1"/>
    <col min="12029" max="12029" width="19.5546875" style="5" customWidth="1"/>
    <col min="12030" max="12030" width="20.88671875" style="5" customWidth="1"/>
    <col min="12031" max="12031" width="2.5546875" style="5" customWidth="1"/>
    <col min="12032" max="12032" width="33.33203125" style="5" customWidth="1"/>
    <col min="12033" max="12033" width="3.6640625" style="5" customWidth="1"/>
    <col min="12034" max="12034" width="33" style="5" customWidth="1"/>
    <col min="12035" max="12035" width="18.33203125" style="5" customWidth="1"/>
    <col min="12036" max="12036" width="22.109375" style="5" customWidth="1"/>
    <col min="12037" max="12037" width="3.33203125" style="5" customWidth="1"/>
    <col min="12038" max="12038" width="30.88671875" style="5" customWidth="1"/>
    <col min="12039" max="12039" width="30.33203125" style="5" customWidth="1"/>
    <col min="12040" max="12040" width="19.5546875" style="5" customWidth="1"/>
    <col min="12041" max="12041" width="20.88671875" style="5" customWidth="1"/>
    <col min="12042" max="12042" width="2.5546875" style="5" customWidth="1"/>
    <col min="12043" max="12043" width="33.33203125" style="5" customWidth="1"/>
    <col min="12044" max="12283" width="8.6640625" style="5"/>
    <col min="12284" max="12284" width="30.33203125" style="5" customWidth="1"/>
    <col min="12285" max="12285" width="19.5546875" style="5" customWidth="1"/>
    <col min="12286" max="12286" width="20.88671875" style="5" customWidth="1"/>
    <col min="12287" max="12287" width="2.5546875" style="5" customWidth="1"/>
    <col min="12288" max="12288" width="33.33203125" style="5" customWidth="1"/>
    <col min="12289" max="12289" width="3.6640625" style="5" customWidth="1"/>
    <col min="12290" max="12290" width="33" style="5" customWidth="1"/>
    <col min="12291" max="12291" width="18.33203125" style="5" customWidth="1"/>
    <col min="12292" max="12292" width="22.109375" style="5" customWidth="1"/>
    <col min="12293" max="12293" width="3.33203125" style="5" customWidth="1"/>
    <col min="12294" max="12294" width="30.88671875" style="5" customWidth="1"/>
    <col min="12295" max="12295" width="30.33203125" style="5" customWidth="1"/>
    <col min="12296" max="12296" width="19.5546875" style="5" customWidth="1"/>
    <col min="12297" max="12297" width="20.88671875" style="5" customWidth="1"/>
    <col min="12298" max="12298" width="2.5546875" style="5" customWidth="1"/>
    <col min="12299" max="12299" width="33.33203125" style="5" customWidth="1"/>
    <col min="12300" max="12539" width="8.6640625" style="5"/>
    <col min="12540" max="12540" width="30.33203125" style="5" customWidth="1"/>
    <col min="12541" max="12541" width="19.5546875" style="5" customWidth="1"/>
    <col min="12542" max="12542" width="20.88671875" style="5" customWidth="1"/>
    <col min="12543" max="12543" width="2.5546875" style="5" customWidth="1"/>
    <col min="12544" max="12544" width="33.33203125" style="5" customWidth="1"/>
    <col min="12545" max="12545" width="3.6640625" style="5" customWidth="1"/>
    <col min="12546" max="12546" width="33" style="5" customWidth="1"/>
    <col min="12547" max="12547" width="18.33203125" style="5" customWidth="1"/>
    <col min="12548" max="12548" width="22.109375" style="5" customWidth="1"/>
    <col min="12549" max="12549" width="3.33203125" style="5" customWidth="1"/>
    <col min="12550" max="12550" width="30.88671875" style="5" customWidth="1"/>
    <col min="12551" max="12551" width="30.33203125" style="5" customWidth="1"/>
    <col min="12552" max="12552" width="19.5546875" style="5" customWidth="1"/>
    <col min="12553" max="12553" width="20.88671875" style="5" customWidth="1"/>
    <col min="12554" max="12554" width="2.5546875" style="5" customWidth="1"/>
    <col min="12555" max="12555" width="33.33203125" style="5" customWidth="1"/>
    <col min="12556" max="12795" width="8.6640625" style="5"/>
    <col min="12796" max="12796" width="30.33203125" style="5" customWidth="1"/>
    <col min="12797" max="12797" width="19.5546875" style="5" customWidth="1"/>
    <col min="12798" max="12798" width="20.88671875" style="5" customWidth="1"/>
    <col min="12799" max="12799" width="2.5546875" style="5" customWidth="1"/>
    <col min="12800" max="12800" width="33.33203125" style="5" customWidth="1"/>
    <col min="12801" max="12801" width="3.6640625" style="5" customWidth="1"/>
    <col min="12802" max="12802" width="33" style="5" customWidth="1"/>
    <col min="12803" max="12803" width="18.33203125" style="5" customWidth="1"/>
    <col min="12804" max="12804" width="22.109375" style="5" customWidth="1"/>
    <col min="12805" max="12805" width="3.33203125" style="5" customWidth="1"/>
    <col min="12806" max="12806" width="30.88671875" style="5" customWidth="1"/>
    <col min="12807" max="12807" width="30.33203125" style="5" customWidth="1"/>
    <col min="12808" max="12808" width="19.5546875" style="5" customWidth="1"/>
    <col min="12809" max="12809" width="20.88671875" style="5" customWidth="1"/>
    <col min="12810" max="12810" width="2.5546875" style="5" customWidth="1"/>
    <col min="12811" max="12811" width="33.33203125" style="5" customWidth="1"/>
    <col min="12812" max="13051" width="8.6640625" style="5"/>
    <col min="13052" max="13052" width="30.33203125" style="5" customWidth="1"/>
    <col min="13053" max="13053" width="19.5546875" style="5" customWidth="1"/>
    <col min="13054" max="13054" width="20.88671875" style="5" customWidth="1"/>
    <col min="13055" max="13055" width="2.5546875" style="5" customWidth="1"/>
    <col min="13056" max="13056" width="33.33203125" style="5" customWidth="1"/>
    <col min="13057" max="13057" width="3.6640625" style="5" customWidth="1"/>
    <col min="13058" max="13058" width="33" style="5" customWidth="1"/>
    <col min="13059" max="13059" width="18.33203125" style="5" customWidth="1"/>
    <col min="13060" max="13060" width="22.109375" style="5" customWidth="1"/>
    <col min="13061" max="13061" width="3.33203125" style="5" customWidth="1"/>
    <col min="13062" max="13062" width="30.88671875" style="5" customWidth="1"/>
    <col min="13063" max="13063" width="30.33203125" style="5" customWidth="1"/>
    <col min="13064" max="13064" width="19.5546875" style="5" customWidth="1"/>
    <col min="13065" max="13065" width="20.88671875" style="5" customWidth="1"/>
    <col min="13066" max="13066" width="2.5546875" style="5" customWidth="1"/>
    <col min="13067" max="13067" width="33.33203125" style="5" customWidth="1"/>
    <col min="13068" max="13307" width="8.6640625" style="5"/>
    <col min="13308" max="13308" width="30.33203125" style="5" customWidth="1"/>
    <col min="13309" max="13309" width="19.5546875" style="5" customWidth="1"/>
    <col min="13310" max="13310" width="20.88671875" style="5" customWidth="1"/>
    <col min="13311" max="13311" width="2.5546875" style="5" customWidth="1"/>
    <col min="13312" max="13312" width="33.33203125" style="5" customWidth="1"/>
    <col min="13313" max="13313" width="3.6640625" style="5" customWidth="1"/>
    <col min="13314" max="13314" width="33" style="5" customWidth="1"/>
    <col min="13315" max="13315" width="18.33203125" style="5" customWidth="1"/>
    <col min="13316" max="13316" width="22.109375" style="5" customWidth="1"/>
    <col min="13317" max="13317" width="3.33203125" style="5" customWidth="1"/>
    <col min="13318" max="13318" width="30.88671875" style="5" customWidth="1"/>
    <col min="13319" max="13319" width="30.33203125" style="5" customWidth="1"/>
    <col min="13320" max="13320" width="19.5546875" style="5" customWidth="1"/>
    <col min="13321" max="13321" width="20.88671875" style="5" customWidth="1"/>
    <col min="13322" max="13322" width="2.5546875" style="5" customWidth="1"/>
    <col min="13323" max="13323" width="33.33203125" style="5" customWidth="1"/>
    <col min="13324" max="13563" width="8.6640625" style="5"/>
    <col min="13564" max="13564" width="30.33203125" style="5" customWidth="1"/>
    <col min="13565" max="13565" width="19.5546875" style="5" customWidth="1"/>
    <col min="13566" max="13566" width="20.88671875" style="5" customWidth="1"/>
    <col min="13567" max="13567" width="2.5546875" style="5" customWidth="1"/>
    <col min="13568" max="13568" width="33.33203125" style="5" customWidth="1"/>
    <col min="13569" max="13569" width="3.6640625" style="5" customWidth="1"/>
    <col min="13570" max="13570" width="33" style="5" customWidth="1"/>
    <col min="13571" max="13571" width="18.33203125" style="5" customWidth="1"/>
    <col min="13572" max="13572" width="22.109375" style="5" customWidth="1"/>
    <col min="13573" max="13573" width="3.33203125" style="5" customWidth="1"/>
    <col min="13574" max="13574" width="30.88671875" style="5" customWidth="1"/>
    <col min="13575" max="13575" width="30.33203125" style="5" customWidth="1"/>
    <col min="13576" max="13576" width="19.5546875" style="5" customWidth="1"/>
    <col min="13577" max="13577" width="20.88671875" style="5" customWidth="1"/>
    <col min="13578" max="13578" width="2.5546875" style="5" customWidth="1"/>
    <col min="13579" max="13579" width="33.33203125" style="5" customWidth="1"/>
    <col min="13580" max="13819" width="8.6640625" style="5"/>
    <col min="13820" max="13820" width="30.33203125" style="5" customWidth="1"/>
    <col min="13821" max="13821" width="19.5546875" style="5" customWidth="1"/>
    <col min="13822" max="13822" width="20.88671875" style="5" customWidth="1"/>
    <col min="13823" max="13823" width="2.5546875" style="5" customWidth="1"/>
    <col min="13824" max="13824" width="33.33203125" style="5" customWidth="1"/>
    <col min="13825" max="13825" width="3.6640625" style="5" customWidth="1"/>
    <col min="13826" max="13826" width="33" style="5" customWidth="1"/>
    <col min="13827" max="13827" width="18.33203125" style="5" customWidth="1"/>
    <col min="13828" max="13828" width="22.109375" style="5" customWidth="1"/>
    <col min="13829" max="13829" width="3.33203125" style="5" customWidth="1"/>
    <col min="13830" max="13830" width="30.88671875" style="5" customWidth="1"/>
    <col min="13831" max="13831" width="30.33203125" style="5" customWidth="1"/>
    <col min="13832" max="13832" width="19.5546875" style="5" customWidth="1"/>
    <col min="13833" max="13833" width="20.88671875" style="5" customWidth="1"/>
    <col min="13834" max="13834" width="2.5546875" style="5" customWidth="1"/>
    <col min="13835" max="13835" width="33.33203125" style="5" customWidth="1"/>
    <col min="13836" max="14075" width="8.6640625" style="5"/>
    <col min="14076" max="14076" width="30.33203125" style="5" customWidth="1"/>
    <col min="14077" max="14077" width="19.5546875" style="5" customWidth="1"/>
    <col min="14078" max="14078" width="20.88671875" style="5" customWidth="1"/>
    <col min="14079" max="14079" width="2.5546875" style="5" customWidth="1"/>
    <col min="14080" max="14080" width="33.33203125" style="5" customWidth="1"/>
    <col min="14081" max="14081" width="3.6640625" style="5" customWidth="1"/>
    <col min="14082" max="14082" width="33" style="5" customWidth="1"/>
    <col min="14083" max="14083" width="18.33203125" style="5" customWidth="1"/>
    <col min="14084" max="14084" width="22.109375" style="5" customWidth="1"/>
    <col min="14085" max="14085" width="3.33203125" style="5" customWidth="1"/>
    <col min="14086" max="14086" width="30.88671875" style="5" customWidth="1"/>
    <col min="14087" max="14087" width="30.33203125" style="5" customWidth="1"/>
    <col min="14088" max="14088" width="19.5546875" style="5" customWidth="1"/>
    <col min="14089" max="14089" width="20.88671875" style="5" customWidth="1"/>
    <col min="14090" max="14090" width="2.5546875" style="5" customWidth="1"/>
    <col min="14091" max="14091" width="33.33203125" style="5" customWidth="1"/>
    <col min="14092" max="14331" width="8.6640625" style="5"/>
    <col min="14332" max="14332" width="30.33203125" style="5" customWidth="1"/>
    <col min="14333" max="14333" width="19.5546875" style="5" customWidth="1"/>
    <col min="14334" max="14334" width="20.88671875" style="5" customWidth="1"/>
    <col min="14335" max="14335" width="2.5546875" style="5" customWidth="1"/>
    <col min="14336" max="14336" width="33.33203125" style="5" customWidth="1"/>
    <col min="14337" max="14337" width="3.6640625" style="5" customWidth="1"/>
    <col min="14338" max="14338" width="33" style="5" customWidth="1"/>
    <col min="14339" max="14339" width="18.33203125" style="5" customWidth="1"/>
    <col min="14340" max="14340" width="22.109375" style="5" customWidth="1"/>
    <col min="14341" max="14341" width="3.33203125" style="5" customWidth="1"/>
    <col min="14342" max="14342" width="30.88671875" style="5" customWidth="1"/>
    <col min="14343" max="14343" width="30.33203125" style="5" customWidth="1"/>
    <col min="14344" max="14344" width="19.5546875" style="5" customWidth="1"/>
    <col min="14345" max="14345" width="20.88671875" style="5" customWidth="1"/>
    <col min="14346" max="14346" width="2.5546875" style="5" customWidth="1"/>
    <col min="14347" max="14347" width="33.33203125" style="5" customWidth="1"/>
    <col min="14348" max="14587" width="8.6640625" style="5"/>
    <col min="14588" max="14588" width="30.33203125" style="5" customWidth="1"/>
    <col min="14589" max="14589" width="19.5546875" style="5" customWidth="1"/>
    <col min="14590" max="14590" width="20.88671875" style="5" customWidth="1"/>
    <col min="14591" max="14591" width="2.5546875" style="5" customWidth="1"/>
    <col min="14592" max="14592" width="33.33203125" style="5" customWidth="1"/>
    <col min="14593" max="14593" width="3.6640625" style="5" customWidth="1"/>
    <col min="14594" max="14594" width="33" style="5" customWidth="1"/>
    <col min="14595" max="14595" width="18.33203125" style="5" customWidth="1"/>
    <col min="14596" max="14596" width="22.109375" style="5" customWidth="1"/>
    <col min="14597" max="14597" width="3.33203125" style="5" customWidth="1"/>
    <col min="14598" max="14598" width="30.88671875" style="5" customWidth="1"/>
    <col min="14599" max="14599" width="30.33203125" style="5" customWidth="1"/>
    <col min="14600" max="14600" width="19.5546875" style="5" customWidth="1"/>
    <col min="14601" max="14601" width="20.88671875" style="5" customWidth="1"/>
    <col min="14602" max="14602" width="2.5546875" style="5" customWidth="1"/>
    <col min="14603" max="14603" width="33.33203125" style="5" customWidth="1"/>
    <col min="14604" max="14843" width="8.6640625" style="5"/>
    <col min="14844" max="14844" width="30.33203125" style="5" customWidth="1"/>
    <col min="14845" max="14845" width="19.5546875" style="5" customWidth="1"/>
    <col min="14846" max="14846" width="20.88671875" style="5" customWidth="1"/>
    <col min="14847" max="14847" width="2.5546875" style="5" customWidth="1"/>
    <col min="14848" max="14848" width="33.33203125" style="5" customWidth="1"/>
    <col min="14849" max="14849" width="3.6640625" style="5" customWidth="1"/>
    <col min="14850" max="14850" width="33" style="5" customWidth="1"/>
    <col min="14851" max="14851" width="18.33203125" style="5" customWidth="1"/>
    <col min="14852" max="14852" width="22.109375" style="5" customWidth="1"/>
    <col min="14853" max="14853" width="3.33203125" style="5" customWidth="1"/>
    <col min="14854" max="14854" width="30.88671875" style="5" customWidth="1"/>
    <col min="14855" max="14855" width="30.33203125" style="5" customWidth="1"/>
    <col min="14856" max="14856" width="19.5546875" style="5" customWidth="1"/>
    <col min="14857" max="14857" width="20.88671875" style="5" customWidth="1"/>
    <col min="14858" max="14858" width="2.5546875" style="5" customWidth="1"/>
    <col min="14859" max="14859" width="33.33203125" style="5" customWidth="1"/>
    <col min="14860" max="15099" width="8.6640625" style="5"/>
    <col min="15100" max="15100" width="30.33203125" style="5" customWidth="1"/>
    <col min="15101" max="15101" width="19.5546875" style="5" customWidth="1"/>
    <col min="15102" max="15102" width="20.88671875" style="5" customWidth="1"/>
    <col min="15103" max="15103" width="2.5546875" style="5" customWidth="1"/>
    <col min="15104" max="15104" width="33.33203125" style="5" customWidth="1"/>
    <col min="15105" max="15105" width="3.6640625" style="5" customWidth="1"/>
    <col min="15106" max="15106" width="33" style="5" customWidth="1"/>
    <col min="15107" max="15107" width="18.33203125" style="5" customWidth="1"/>
    <col min="15108" max="15108" width="22.109375" style="5" customWidth="1"/>
    <col min="15109" max="15109" width="3.33203125" style="5" customWidth="1"/>
    <col min="15110" max="15110" width="30.88671875" style="5" customWidth="1"/>
    <col min="15111" max="15111" width="30.33203125" style="5" customWidth="1"/>
    <col min="15112" max="15112" width="19.5546875" style="5" customWidth="1"/>
    <col min="15113" max="15113" width="20.88671875" style="5" customWidth="1"/>
    <col min="15114" max="15114" width="2.5546875" style="5" customWidth="1"/>
    <col min="15115" max="15115" width="33.33203125" style="5" customWidth="1"/>
    <col min="15116" max="15355" width="8.6640625" style="5"/>
    <col min="15356" max="15356" width="30.33203125" style="5" customWidth="1"/>
    <col min="15357" max="15357" width="19.5546875" style="5" customWidth="1"/>
    <col min="15358" max="15358" width="20.88671875" style="5" customWidth="1"/>
    <col min="15359" max="15359" width="2.5546875" style="5" customWidth="1"/>
    <col min="15360" max="15360" width="33.33203125" style="5" customWidth="1"/>
    <col min="15361" max="15361" width="3.6640625" style="5" customWidth="1"/>
    <col min="15362" max="15362" width="33" style="5" customWidth="1"/>
    <col min="15363" max="15363" width="18.33203125" style="5" customWidth="1"/>
    <col min="15364" max="15364" width="22.109375" style="5" customWidth="1"/>
    <col min="15365" max="15365" width="3.33203125" style="5" customWidth="1"/>
    <col min="15366" max="15366" width="30.88671875" style="5" customWidth="1"/>
    <col min="15367" max="15367" width="30.33203125" style="5" customWidth="1"/>
    <col min="15368" max="15368" width="19.5546875" style="5" customWidth="1"/>
    <col min="15369" max="15369" width="20.88671875" style="5" customWidth="1"/>
    <col min="15370" max="15370" width="2.5546875" style="5" customWidth="1"/>
    <col min="15371" max="15371" width="33.33203125" style="5" customWidth="1"/>
    <col min="15372" max="15611" width="8.6640625" style="5"/>
    <col min="15612" max="15612" width="30.33203125" style="5" customWidth="1"/>
    <col min="15613" max="15613" width="19.5546875" style="5" customWidth="1"/>
    <col min="15614" max="15614" width="20.88671875" style="5" customWidth="1"/>
    <col min="15615" max="15615" width="2.5546875" style="5" customWidth="1"/>
    <col min="15616" max="15616" width="33.33203125" style="5" customWidth="1"/>
    <col min="15617" max="15617" width="3.6640625" style="5" customWidth="1"/>
    <col min="15618" max="15618" width="33" style="5" customWidth="1"/>
    <col min="15619" max="15619" width="18.33203125" style="5" customWidth="1"/>
    <col min="15620" max="15620" width="22.109375" style="5" customWidth="1"/>
    <col min="15621" max="15621" width="3.33203125" style="5" customWidth="1"/>
    <col min="15622" max="15622" width="30.88671875" style="5" customWidth="1"/>
    <col min="15623" max="15623" width="30.33203125" style="5" customWidth="1"/>
    <col min="15624" max="15624" width="19.5546875" style="5" customWidth="1"/>
    <col min="15625" max="15625" width="20.88671875" style="5" customWidth="1"/>
    <col min="15626" max="15626" width="2.5546875" style="5" customWidth="1"/>
    <col min="15627" max="15627" width="33.33203125" style="5" customWidth="1"/>
    <col min="15628" max="15867" width="8.6640625" style="5"/>
    <col min="15868" max="15868" width="30.33203125" style="5" customWidth="1"/>
    <col min="15869" max="15869" width="19.5546875" style="5" customWidth="1"/>
    <col min="15870" max="15870" width="20.88671875" style="5" customWidth="1"/>
    <col min="15871" max="15871" width="2.5546875" style="5" customWidth="1"/>
    <col min="15872" max="15872" width="33.33203125" style="5" customWidth="1"/>
    <col min="15873" max="15873" width="3.6640625" style="5" customWidth="1"/>
    <col min="15874" max="15874" width="33" style="5" customWidth="1"/>
    <col min="15875" max="15875" width="18.33203125" style="5" customWidth="1"/>
    <col min="15876" max="15876" width="22.109375" style="5" customWidth="1"/>
    <col min="15877" max="15877" width="3.33203125" style="5" customWidth="1"/>
    <col min="15878" max="15878" width="30.88671875" style="5" customWidth="1"/>
    <col min="15879" max="15879" width="30.33203125" style="5" customWidth="1"/>
    <col min="15880" max="15880" width="19.5546875" style="5" customWidth="1"/>
    <col min="15881" max="15881" width="20.88671875" style="5" customWidth="1"/>
    <col min="15882" max="15882" width="2.5546875" style="5" customWidth="1"/>
    <col min="15883" max="15883" width="33.33203125" style="5" customWidth="1"/>
    <col min="15884" max="16123" width="8.6640625" style="5"/>
    <col min="16124" max="16124" width="30.33203125" style="5" customWidth="1"/>
    <col min="16125" max="16125" width="19.5546875" style="5" customWidth="1"/>
    <col min="16126" max="16126" width="20.88671875" style="5" customWidth="1"/>
    <col min="16127" max="16127" width="2.5546875" style="5" customWidth="1"/>
    <col min="16128" max="16128" width="33.33203125" style="5" customWidth="1"/>
    <col min="16129" max="16129" width="3.6640625" style="5" customWidth="1"/>
    <col min="16130" max="16130" width="33" style="5" customWidth="1"/>
    <col min="16131" max="16131" width="18.33203125" style="5" customWidth="1"/>
    <col min="16132" max="16132" width="22.109375" style="5" customWidth="1"/>
    <col min="16133" max="16133" width="3.33203125" style="5" customWidth="1"/>
    <col min="16134" max="16134" width="30.88671875" style="5" customWidth="1"/>
    <col min="16135" max="16135" width="30.33203125" style="5" customWidth="1"/>
    <col min="16136" max="16136" width="19.5546875" style="5" customWidth="1"/>
    <col min="16137" max="16137" width="20.88671875" style="5" customWidth="1"/>
    <col min="16138" max="16138" width="2.5546875" style="5" customWidth="1"/>
    <col min="16139" max="16139" width="33.33203125" style="5" customWidth="1"/>
    <col min="16140" max="16384" width="8.6640625" style="5"/>
  </cols>
  <sheetData>
    <row r="1" spans="1:11" ht="67.2" customHeight="1" x14ac:dyDescent="0.3">
      <c r="A1" s="222" t="s">
        <v>18</v>
      </c>
      <c r="B1" s="223"/>
      <c r="C1" s="224"/>
      <c r="D1" s="49"/>
      <c r="E1" s="100" t="s">
        <v>364</v>
      </c>
      <c r="G1" s="222" t="s">
        <v>121</v>
      </c>
      <c r="H1" s="223"/>
      <c r="I1" s="224"/>
      <c r="J1" s="49"/>
      <c r="K1" s="51" t="s">
        <v>388</v>
      </c>
    </row>
    <row r="2" spans="1:11" ht="37.200000000000003" customHeight="1" x14ac:dyDescent="0.3">
      <c r="A2" s="225" t="s">
        <v>19</v>
      </c>
      <c r="B2" s="226" t="s">
        <v>20</v>
      </c>
      <c r="C2" s="226" t="s">
        <v>21</v>
      </c>
      <c r="E2" s="53" t="s">
        <v>19</v>
      </c>
      <c r="G2" s="225" t="s">
        <v>19</v>
      </c>
      <c r="H2" s="226" t="s">
        <v>20</v>
      </c>
      <c r="I2" s="226" t="s">
        <v>21</v>
      </c>
      <c r="K2" s="53" t="s">
        <v>19</v>
      </c>
    </row>
    <row r="3" spans="1:11" x14ac:dyDescent="0.3">
      <c r="A3" s="227" t="s">
        <v>22</v>
      </c>
      <c r="B3" s="228"/>
      <c r="C3" s="228"/>
      <c r="E3" s="101" t="s">
        <v>22</v>
      </c>
      <c r="G3" s="227" t="s">
        <v>22</v>
      </c>
      <c r="H3" s="228"/>
      <c r="I3" s="228"/>
      <c r="K3" s="101" t="s">
        <v>22</v>
      </c>
    </row>
    <row r="4" spans="1:11" ht="43.2" x14ac:dyDescent="0.3">
      <c r="A4" s="229" t="s">
        <v>23</v>
      </c>
      <c r="B4" s="230"/>
      <c r="C4" s="230" t="s">
        <v>365</v>
      </c>
      <c r="D4" s="7"/>
      <c r="E4" s="58"/>
      <c r="G4" s="229" t="s">
        <v>23</v>
      </c>
      <c r="H4" s="230"/>
      <c r="I4" s="230" t="s">
        <v>389</v>
      </c>
      <c r="J4" s="7"/>
      <c r="K4" s="58"/>
    </row>
    <row r="5" spans="1:11" x14ac:dyDescent="0.3">
      <c r="A5" s="229" t="s">
        <v>24</v>
      </c>
      <c r="B5" s="230"/>
      <c r="C5" s="230"/>
      <c r="E5" s="58"/>
      <c r="G5" s="229" t="s">
        <v>24</v>
      </c>
      <c r="H5" s="230"/>
      <c r="I5" s="230" t="s">
        <v>25</v>
      </c>
      <c r="K5" s="58"/>
    </row>
    <row r="6" spans="1:11" ht="19.95" customHeight="1" x14ac:dyDescent="0.3">
      <c r="A6" s="229" t="s">
        <v>191</v>
      </c>
      <c r="B6" s="230"/>
      <c r="C6" s="230">
        <v>8</v>
      </c>
      <c r="E6" s="58"/>
      <c r="G6" s="229" t="s">
        <v>191</v>
      </c>
      <c r="H6" s="230"/>
      <c r="I6" s="230">
        <v>10</v>
      </c>
      <c r="K6" s="58"/>
    </row>
    <row r="7" spans="1:11" x14ac:dyDescent="0.3">
      <c r="A7" s="229" t="s">
        <v>192</v>
      </c>
      <c r="B7" s="230"/>
      <c r="C7" s="230">
        <v>14</v>
      </c>
      <c r="E7" s="58"/>
      <c r="G7" s="229" t="s">
        <v>192</v>
      </c>
      <c r="H7" s="230"/>
      <c r="I7" s="230">
        <v>12</v>
      </c>
      <c r="K7" s="58"/>
    </row>
    <row r="8" spans="1:11" x14ac:dyDescent="0.3">
      <c r="A8" s="229" t="s">
        <v>366</v>
      </c>
      <c r="B8" s="230" t="s">
        <v>123</v>
      </c>
      <c r="C8" s="230"/>
      <c r="E8" s="58"/>
      <c r="G8" s="229" t="s">
        <v>122</v>
      </c>
      <c r="H8" s="230" t="s">
        <v>123</v>
      </c>
      <c r="I8" s="230"/>
      <c r="K8" s="58"/>
    </row>
    <row r="9" spans="1:11" x14ac:dyDescent="0.3">
      <c r="A9" s="227" t="s">
        <v>28</v>
      </c>
      <c r="B9" s="228"/>
      <c r="C9" s="228"/>
      <c r="E9" s="101" t="s">
        <v>28</v>
      </c>
      <c r="G9" s="227" t="s">
        <v>28</v>
      </c>
      <c r="H9" s="228"/>
      <c r="I9" s="228"/>
      <c r="K9" s="101" t="s">
        <v>28</v>
      </c>
    </row>
    <row r="10" spans="1:11" x14ac:dyDescent="0.3">
      <c r="A10" s="229" t="s">
        <v>29</v>
      </c>
      <c r="B10" s="230"/>
      <c r="C10" s="230" t="s">
        <v>124</v>
      </c>
      <c r="E10" s="58"/>
      <c r="G10" s="229" t="s">
        <v>29</v>
      </c>
      <c r="H10" s="230"/>
      <c r="I10" s="230" t="s">
        <v>263</v>
      </c>
      <c r="K10" s="58"/>
    </row>
    <row r="11" spans="1:11" x14ac:dyDescent="0.3">
      <c r="A11" s="227" t="s">
        <v>31</v>
      </c>
      <c r="B11" s="228"/>
      <c r="C11" s="228"/>
      <c r="E11" s="101" t="s">
        <v>31</v>
      </c>
      <c r="G11" s="227" t="s">
        <v>31</v>
      </c>
      <c r="H11" s="228"/>
      <c r="I11" s="228"/>
      <c r="K11" s="101" t="s">
        <v>31</v>
      </c>
    </row>
    <row r="12" spans="1:11" x14ac:dyDescent="0.3">
      <c r="A12" s="229" t="s">
        <v>32</v>
      </c>
      <c r="B12" s="231" t="s">
        <v>367</v>
      </c>
      <c r="C12" s="231" t="s">
        <v>368</v>
      </c>
      <c r="E12" s="58"/>
      <c r="G12" s="229" t="s">
        <v>32</v>
      </c>
      <c r="H12" s="231" t="s">
        <v>390</v>
      </c>
      <c r="I12" s="231" t="s">
        <v>391</v>
      </c>
      <c r="K12" s="58"/>
    </row>
    <row r="13" spans="1:11" x14ac:dyDescent="0.3">
      <c r="A13" s="229" t="s">
        <v>369</v>
      </c>
      <c r="B13" s="231" t="s">
        <v>370</v>
      </c>
      <c r="C13" s="231" t="s">
        <v>371</v>
      </c>
      <c r="E13" s="58"/>
      <c r="G13" s="229" t="s">
        <v>34</v>
      </c>
      <c r="H13" s="231" t="s">
        <v>125</v>
      </c>
      <c r="I13" s="231"/>
      <c r="K13" s="58"/>
    </row>
    <row r="14" spans="1:11" x14ac:dyDescent="0.3">
      <c r="A14" s="229" t="s">
        <v>35</v>
      </c>
      <c r="B14" s="231"/>
      <c r="C14" s="231" t="s">
        <v>126</v>
      </c>
      <c r="E14" s="58"/>
      <c r="G14" s="229" t="s">
        <v>35</v>
      </c>
      <c r="H14" s="231"/>
      <c r="I14" s="231" t="s">
        <v>392</v>
      </c>
      <c r="K14" s="58"/>
    </row>
    <row r="15" spans="1:11" x14ac:dyDescent="0.3">
      <c r="A15" s="229" t="s">
        <v>37</v>
      </c>
      <c r="B15" s="231" t="s">
        <v>38</v>
      </c>
      <c r="C15" s="231"/>
      <c r="E15" s="58"/>
      <c r="G15" s="229" t="s">
        <v>393</v>
      </c>
      <c r="H15" s="235"/>
      <c r="I15" s="231"/>
      <c r="K15" s="58"/>
    </row>
    <row r="16" spans="1:11" x14ac:dyDescent="0.3">
      <c r="A16" s="229" t="s">
        <v>372</v>
      </c>
      <c r="B16" s="230" t="s">
        <v>373</v>
      </c>
      <c r="C16" s="231"/>
      <c r="E16" s="58"/>
      <c r="G16" s="229" t="s">
        <v>394</v>
      </c>
      <c r="H16" s="230" t="s">
        <v>395</v>
      </c>
      <c r="I16" s="231" t="s">
        <v>396</v>
      </c>
      <c r="K16" s="58"/>
    </row>
    <row r="17" spans="1:11" x14ac:dyDescent="0.3">
      <c r="A17" s="227" t="s">
        <v>41</v>
      </c>
      <c r="B17" s="232"/>
      <c r="C17" s="232"/>
      <c r="D17" s="50"/>
      <c r="E17" s="101" t="s">
        <v>41</v>
      </c>
      <c r="G17" s="236" t="s">
        <v>41</v>
      </c>
      <c r="H17" s="232"/>
      <c r="I17" s="232"/>
      <c r="J17" s="50"/>
      <c r="K17" s="68" t="s">
        <v>41</v>
      </c>
    </row>
    <row r="18" spans="1:11" x14ac:dyDescent="0.3">
      <c r="A18" s="229" t="s">
        <v>42</v>
      </c>
      <c r="B18" s="231"/>
      <c r="C18" s="231" t="s">
        <v>43</v>
      </c>
      <c r="E18" s="58"/>
      <c r="G18" s="229" t="s">
        <v>42</v>
      </c>
      <c r="H18" s="229"/>
      <c r="I18" s="231" t="s">
        <v>43</v>
      </c>
      <c r="K18" s="58"/>
    </row>
    <row r="19" spans="1:11" x14ac:dyDescent="0.3">
      <c r="A19" s="229" t="s">
        <v>44</v>
      </c>
      <c r="B19" s="231"/>
      <c r="C19" s="231">
        <v>1</v>
      </c>
      <c r="E19" s="58"/>
      <c r="G19" s="229" t="s">
        <v>44</v>
      </c>
      <c r="H19" s="231"/>
      <c r="I19" s="231">
        <v>1</v>
      </c>
      <c r="K19" s="58"/>
    </row>
    <row r="20" spans="1:11" x14ac:dyDescent="0.3">
      <c r="A20" s="229" t="s">
        <v>45</v>
      </c>
      <c r="B20" s="231" t="s">
        <v>46</v>
      </c>
      <c r="C20" s="231"/>
      <c r="E20" s="58"/>
      <c r="G20" s="229" t="s">
        <v>45</v>
      </c>
      <c r="H20" s="231" t="s">
        <v>46</v>
      </c>
      <c r="I20" s="231"/>
      <c r="K20" s="58"/>
    </row>
    <row r="21" spans="1:11" x14ac:dyDescent="0.3">
      <c r="A21" s="229" t="s">
        <v>47</v>
      </c>
      <c r="B21" s="231" t="s">
        <v>127</v>
      </c>
      <c r="C21" s="231"/>
      <c r="E21" s="58"/>
      <c r="G21" s="229" t="s">
        <v>397</v>
      </c>
      <c r="H21" s="231" t="s">
        <v>127</v>
      </c>
      <c r="I21" s="231"/>
      <c r="K21" s="58"/>
    </row>
    <row r="22" spans="1:11" x14ac:dyDescent="0.3">
      <c r="A22" s="229" t="s">
        <v>49</v>
      </c>
      <c r="B22" s="231"/>
      <c r="C22" s="231">
        <v>1024</v>
      </c>
      <c r="E22" s="58"/>
      <c r="G22" s="229" t="s">
        <v>49</v>
      </c>
      <c r="H22" s="231"/>
      <c r="I22" s="231">
        <v>512</v>
      </c>
      <c r="K22" s="58"/>
    </row>
    <row r="23" spans="1:11" x14ac:dyDescent="0.3">
      <c r="A23" s="227" t="s">
        <v>52</v>
      </c>
      <c r="B23" s="232"/>
      <c r="C23" s="232"/>
      <c r="D23" s="50"/>
      <c r="E23" s="101" t="s">
        <v>52</v>
      </c>
      <c r="G23" s="227" t="s">
        <v>52</v>
      </c>
      <c r="H23" s="232"/>
      <c r="I23" s="232"/>
      <c r="J23" s="50"/>
      <c r="K23" s="101" t="s">
        <v>52</v>
      </c>
    </row>
    <row r="24" spans="1:11" x14ac:dyDescent="0.3">
      <c r="A24" s="229" t="s">
        <v>53</v>
      </c>
      <c r="B24" s="231"/>
      <c r="C24" s="231">
        <v>16</v>
      </c>
      <c r="E24" s="58"/>
      <c r="G24" s="229" t="s">
        <v>53</v>
      </c>
      <c r="H24" s="231"/>
      <c r="I24" s="231">
        <v>16</v>
      </c>
      <c r="K24" s="58"/>
    </row>
    <row r="25" spans="1:11" x14ac:dyDescent="0.3">
      <c r="A25" s="229" t="s">
        <v>54</v>
      </c>
      <c r="B25" s="231"/>
      <c r="C25" s="231" t="s">
        <v>374</v>
      </c>
      <c r="E25" s="58"/>
      <c r="G25" s="229" t="s">
        <v>54</v>
      </c>
      <c r="H25" s="231"/>
      <c r="I25" s="231"/>
      <c r="K25" s="58"/>
    </row>
    <row r="26" spans="1:11" x14ac:dyDescent="0.3">
      <c r="A26" s="229" t="s">
        <v>55</v>
      </c>
      <c r="B26" s="231" t="s">
        <v>375</v>
      </c>
      <c r="C26" s="231"/>
      <c r="E26" s="58"/>
      <c r="G26" s="229" t="s">
        <v>55</v>
      </c>
      <c r="H26" s="231" t="s">
        <v>398</v>
      </c>
      <c r="I26" s="231"/>
      <c r="K26" s="58"/>
    </row>
    <row r="27" spans="1:11" x14ac:dyDescent="0.3">
      <c r="A27" s="229" t="s">
        <v>56</v>
      </c>
      <c r="B27" s="231"/>
      <c r="C27" s="231">
        <v>2</v>
      </c>
      <c r="E27" s="58"/>
      <c r="G27" s="229" t="s">
        <v>56</v>
      </c>
      <c r="H27" s="231"/>
      <c r="I27" s="231">
        <v>2</v>
      </c>
      <c r="K27" s="58"/>
    </row>
    <row r="28" spans="1:11" x14ac:dyDescent="0.3">
      <c r="A28" s="229" t="s">
        <v>57</v>
      </c>
      <c r="B28" s="231"/>
      <c r="C28" s="231" t="s">
        <v>58</v>
      </c>
      <c r="E28" s="58"/>
      <c r="G28" s="229" t="s">
        <v>57</v>
      </c>
      <c r="H28" s="231"/>
      <c r="I28" s="231">
        <v>3200</v>
      </c>
      <c r="K28" s="58"/>
    </row>
    <row r="29" spans="1:11" x14ac:dyDescent="0.3">
      <c r="A29" s="227" t="s">
        <v>59</v>
      </c>
      <c r="B29" s="232"/>
      <c r="C29" s="232"/>
      <c r="D29" s="50"/>
      <c r="E29" s="101" t="s">
        <v>59</v>
      </c>
      <c r="G29" s="227" t="s">
        <v>59</v>
      </c>
      <c r="H29" s="232"/>
      <c r="I29" s="232"/>
      <c r="J29" s="50"/>
      <c r="K29" s="101" t="s">
        <v>59</v>
      </c>
    </row>
    <row r="30" spans="1:11" x14ac:dyDescent="0.3">
      <c r="A30" s="229" t="s">
        <v>60</v>
      </c>
      <c r="B30" s="231" t="s">
        <v>128</v>
      </c>
      <c r="C30" s="231"/>
      <c r="E30" s="58"/>
      <c r="G30" s="229" t="s">
        <v>60</v>
      </c>
      <c r="H30" s="231" t="s">
        <v>399</v>
      </c>
      <c r="I30" s="231"/>
      <c r="K30" s="58"/>
    </row>
    <row r="31" spans="1:11" x14ac:dyDescent="0.3">
      <c r="A31" s="229" t="s">
        <v>62</v>
      </c>
      <c r="B31" s="231" t="s">
        <v>43</v>
      </c>
      <c r="C31" s="231"/>
      <c r="E31" s="58"/>
      <c r="G31" s="229" t="s">
        <v>62</v>
      </c>
      <c r="H31" s="231" t="s">
        <v>43</v>
      </c>
      <c r="I31" s="231"/>
      <c r="K31" s="58"/>
    </row>
    <row r="32" spans="1:11" x14ac:dyDescent="0.3">
      <c r="A32" s="227" t="s">
        <v>67</v>
      </c>
      <c r="B32" s="232"/>
      <c r="C32" s="232"/>
      <c r="D32" s="50"/>
      <c r="E32" s="101" t="s">
        <v>67</v>
      </c>
      <c r="G32" s="227" t="s">
        <v>67</v>
      </c>
      <c r="H32" s="232"/>
      <c r="I32" s="232"/>
      <c r="J32" s="50"/>
      <c r="K32" s="101" t="s">
        <v>67</v>
      </c>
    </row>
    <row r="33" spans="1:11" x14ac:dyDescent="0.3">
      <c r="A33" s="229" t="s">
        <v>68</v>
      </c>
      <c r="B33" s="231" t="s">
        <v>148</v>
      </c>
      <c r="C33" s="231"/>
      <c r="E33" s="58"/>
      <c r="G33" s="229" t="s">
        <v>68</v>
      </c>
      <c r="H33" s="231"/>
      <c r="I33" s="231" t="s">
        <v>129</v>
      </c>
      <c r="K33" s="58"/>
    </row>
    <row r="34" spans="1:11" x14ac:dyDescent="0.3">
      <c r="A34" s="229" t="s">
        <v>69</v>
      </c>
      <c r="B34" s="231" t="s">
        <v>130</v>
      </c>
      <c r="C34" s="231" t="s">
        <v>131</v>
      </c>
      <c r="E34" s="58"/>
      <c r="G34" s="229" t="s">
        <v>69</v>
      </c>
      <c r="H34" s="231" t="s">
        <v>130</v>
      </c>
      <c r="I34" s="231" t="s">
        <v>131</v>
      </c>
      <c r="K34" s="58"/>
    </row>
    <row r="35" spans="1:11" x14ac:dyDescent="0.3">
      <c r="A35" s="229" t="s">
        <v>70</v>
      </c>
      <c r="B35" s="231" t="s">
        <v>132</v>
      </c>
      <c r="C35" s="231" t="s">
        <v>133</v>
      </c>
      <c r="E35" s="58"/>
      <c r="G35" s="229" t="s">
        <v>70</v>
      </c>
      <c r="H35" s="231" t="s">
        <v>400</v>
      </c>
      <c r="I35" s="231" t="s">
        <v>151</v>
      </c>
      <c r="K35" s="58"/>
    </row>
    <row r="36" spans="1:11" x14ac:dyDescent="0.3">
      <c r="A36" s="227" t="s">
        <v>73</v>
      </c>
      <c r="B36" s="228"/>
      <c r="C36" s="228"/>
      <c r="E36" s="101" t="s">
        <v>73</v>
      </c>
      <c r="G36" s="227" t="s">
        <v>73</v>
      </c>
      <c r="H36" s="228"/>
      <c r="I36" s="228"/>
      <c r="K36" s="101" t="s">
        <v>73</v>
      </c>
    </row>
    <row r="37" spans="1:11" x14ac:dyDescent="0.3">
      <c r="A37" s="229" t="s">
        <v>74</v>
      </c>
      <c r="B37" s="231"/>
      <c r="C37" s="231" t="s">
        <v>376</v>
      </c>
      <c r="E37" s="58"/>
      <c r="G37" s="229" t="s">
        <v>74</v>
      </c>
      <c r="H37" s="231"/>
      <c r="I37" s="231" t="s">
        <v>401</v>
      </c>
      <c r="K37" s="58"/>
    </row>
    <row r="38" spans="1:11" x14ac:dyDescent="0.3">
      <c r="A38" s="229" t="s">
        <v>377</v>
      </c>
      <c r="B38" s="231" t="s">
        <v>135</v>
      </c>
      <c r="C38" s="231"/>
      <c r="E38" s="58"/>
      <c r="G38" s="229" t="s">
        <v>134</v>
      </c>
      <c r="H38" s="231" t="s">
        <v>135</v>
      </c>
      <c r="I38" s="231"/>
      <c r="K38" s="58"/>
    </row>
    <row r="39" spans="1:11" x14ac:dyDescent="0.3">
      <c r="A39" s="227" t="s">
        <v>76</v>
      </c>
      <c r="B39" s="228"/>
      <c r="C39" s="228"/>
      <c r="E39" s="101" t="s">
        <v>76</v>
      </c>
      <c r="G39" s="227" t="s">
        <v>76</v>
      </c>
      <c r="H39" s="228"/>
      <c r="I39" s="228"/>
      <c r="K39" s="101" t="s">
        <v>76</v>
      </c>
    </row>
    <row r="40" spans="1:11" x14ac:dyDescent="0.3">
      <c r="A40" s="229" t="s">
        <v>378</v>
      </c>
      <c r="B40" s="231" t="s">
        <v>136</v>
      </c>
      <c r="C40" s="231">
        <v>0</v>
      </c>
      <c r="E40" s="58"/>
      <c r="G40" s="229" t="s">
        <v>138</v>
      </c>
      <c r="H40" s="231">
        <v>2</v>
      </c>
      <c r="I40" s="231"/>
      <c r="K40" s="58"/>
    </row>
    <row r="41" spans="1:11" x14ac:dyDescent="0.3">
      <c r="A41" s="229" t="s">
        <v>137</v>
      </c>
      <c r="B41" s="231" t="s">
        <v>79</v>
      </c>
      <c r="C41" s="231"/>
      <c r="E41" s="58"/>
      <c r="G41" s="229" t="s">
        <v>137</v>
      </c>
      <c r="H41" s="231" t="s">
        <v>79</v>
      </c>
      <c r="I41" s="231"/>
      <c r="K41" s="58"/>
    </row>
    <row r="42" spans="1:11" x14ac:dyDescent="0.3">
      <c r="A42" s="229" t="s">
        <v>138</v>
      </c>
      <c r="B42" s="231">
        <v>2</v>
      </c>
      <c r="C42" s="231"/>
      <c r="E42" s="58"/>
      <c r="G42" s="229" t="s">
        <v>139</v>
      </c>
      <c r="H42" s="231" t="s">
        <v>79</v>
      </c>
      <c r="I42" s="231"/>
      <c r="K42" s="58"/>
    </row>
    <row r="43" spans="1:11" x14ac:dyDescent="0.3">
      <c r="A43" s="229" t="s">
        <v>379</v>
      </c>
      <c r="B43" s="231" t="s">
        <v>79</v>
      </c>
      <c r="C43" s="231" t="s">
        <v>140</v>
      </c>
      <c r="E43" s="58"/>
      <c r="G43" s="229" t="s">
        <v>141</v>
      </c>
      <c r="H43" s="231" t="s">
        <v>142</v>
      </c>
      <c r="I43" s="231"/>
      <c r="K43" s="58"/>
    </row>
    <row r="44" spans="1:11" x14ac:dyDescent="0.3">
      <c r="A44" s="229" t="s">
        <v>81</v>
      </c>
      <c r="B44" s="231" t="s">
        <v>79</v>
      </c>
      <c r="C44" s="231"/>
      <c r="E44" s="58"/>
      <c r="G44" s="229"/>
      <c r="H44" s="231"/>
      <c r="I44" s="231"/>
      <c r="K44" s="58"/>
    </row>
    <row r="45" spans="1:11" x14ac:dyDescent="0.3">
      <c r="A45" s="229" t="s">
        <v>141</v>
      </c>
      <c r="B45" s="231" t="s">
        <v>142</v>
      </c>
      <c r="C45" s="231"/>
      <c r="E45" s="58"/>
      <c r="G45" s="229"/>
      <c r="H45" s="231"/>
      <c r="I45" s="231"/>
      <c r="K45" s="58"/>
    </row>
    <row r="46" spans="1:11" x14ac:dyDescent="0.3">
      <c r="A46" s="229" t="s">
        <v>380</v>
      </c>
      <c r="B46" s="231"/>
      <c r="C46" s="231">
        <v>2</v>
      </c>
      <c r="E46" s="58"/>
      <c r="G46" s="229"/>
      <c r="H46" s="231"/>
      <c r="I46" s="231"/>
      <c r="K46" s="58"/>
    </row>
    <row r="47" spans="1:11" x14ac:dyDescent="0.3">
      <c r="A47" s="227" t="s">
        <v>381</v>
      </c>
      <c r="B47" s="228"/>
      <c r="C47" s="228"/>
      <c r="E47" s="101" t="s">
        <v>381</v>
      </c>
      <c r="G47" s="227" t="s">
        <v>381</v>
      </c>
      <c r="H47" s="228"/>
      <c r="I47" s="228"/>
      <c r="K47" s="101" t="s">
        <v>381</v>
      </c>
    </row>
    <row r="48" spans="1:11" x14ac:dyDescent="0.3">
      <c r="A48" s="229" t="s">
        <v>382</v>
      </c>
      <c r="B48" s="231"/>
      <c r="C48" s="231" t="s">
        <v>383</v>
      </c>
      <c r="E48" s="102"/>
      <c r="G48" s="229" t="s">
        <v>382</v>
      </c>
      <c r="H48" s="231"/>
      <c r="I48" s="231" t="s">
        <v>402</v>
      </c>
      <c r="K48" s="102"/>
    </row>
    <row r="49" spans="1:11" x14ac:dyDescent="0.3">
      <c r="A49" s="229" t="s">
        <v>384</v>
      </c>
      <c r="B49" s="231" t="s">
        <v>79</v>
      </c>
      <c r="C49" s="231" t="s">
        <v>385</v>
      </c>
      <c r="E49" s="58"/>
      <c r="G49" s="229" t="s">
        <v>384</v>
      </c>
      <c r="H49" s="231" t="s">
        <v>79</v>
      </c>
      <c r="I49" s="231" t="s">
        <v>143</v>
      </c>
      <c r="K49" s="58"/>
    </row>
    <row r="50" spans="1:11" x14ac:dyDescent="0.3">
      <c r="A50" s="227" t="s">
        <v>92</v>
      </c>
      <c r="B50" s="228"/>
      <c r="C50" s="228"/>
      <c r="E50" s="101" t="s">
        <v>92</v>
      </c>
      <c r="G50" s="227" t="s">
        <v>92</v>
      </c>
      <c r="H50" s="228"/>
      <c r="I50" s="228"/>
      <c r="K50" s="101" t="s">
        <v>92</v>
      </c>
    </row>
    <row r="51" spans="1:11" x14ac:dyDescent="0.3">
      <c r="A51" s="229" t="s">
        <v>96</v>
      </c>
      <c r="B51" s="231"/>
      <c r="C51" s="231" t="s">
        <v>144</v>
      </c>
      <c r="E51" s="58"/>
      <c r="G51" s="229" t="s">
        <v>96</v>
      </c>
      <c r="H51" s="231"/>
      <c r="I51" s="231" t="s">
        <v>403</v>
      </c>
      <c r="K51" s="58"/>
    </row>
    <row r="52" spans="1:11" x14ac:dyDescent="0.3">
      <c r="A52" s="229" t="s">
        <v>145</v>
      </c>
      <c r="B52" s="231" t="s">
        <v>146</v>
      </c>
      <c r="C52" s="231" t="s">
        <v>248</v>
      </c>
      <c r="E52" s="58"/>
      <c r="G52" s="229" t="s">
        <v>386</v>
      </c>
      <c r="H52" s="231" t="s">
        <v>79</v>
      </c>
      <c r="I52" s="231"/>
      <c r="K52" s="58"/>
    </row>
    <row r="53" spans="1:11" x14ac:dyDescent="0.3">
      <c r="A53" s="229" t="s">
        <v>386</v>
      </c>
      <c r="B53" s="231" t="s">
        <v>79</v>
      </c>
      <c r="C53" s="231"/>
      <c r="E53" s="58"/>
      <c r="G53" s="229" t="s">
        <v>145</v>
      </c>
      <c r="H53" s="231" t="s">
        <v>146</v>
      </c>
      <c r="I53" s="231" t="s">
        <v>147</v>
      </c>
      <c r="K53" s="58"/>
    </row>
    <row r="54" spans="1:11" x14ac:dyDescent="0.3">
      <c r="A54" s="229" t="s">
        <v>387</v>
      </c>
      <c r="B54" s="231" t="s">
        <v>79</v>
      </c>
      <c r="C54" s="231"/>
      <c r="E54" s="58"/>
      <c r="G54" s="229" t="s">
        <v>404</v>
      </c>
      <c r="H54" s="231" t="s">
        <v>79</v>
      </c>
      <c r="I54" s="231"/>
      <c r="K54" s="58"/>
    </row>
    <row r="55" spans="1:11" x14ac:dyDescent="0.3">
      <c r="A55" s="229" t="s">
        <v>66</v>
      </c>
      <c r="B55" s="231" t="s">
        <v>79</v>
      </c>
      <c r="C55" s="231"/>
      <c r="E55" s="58"/>
      <c r="G55" s="229"/>
      <c r="H55" s="229"/>
      <c r="I55" s="231"/>
      <c r="K55" s="58"/>
    </row>
    <row r="56" spans="1:11" x14ac:dyDescent="0.3">
      <c r="A56" s="229"/>
      <c r="B56" s="229"/>
      <c r="C56" s="231"/>
      <c r="E56" s="58"/>
      <c r="G56" s="229"/>
      <c r="H56" s="229"/>
      <c r="I56" s="231"/>
      <c r="K56" s="58"/>
    </row>
    <row r="57" spans="1:11" x14ac:dyDescent="0.3">
      <c r="A57" s="233"/>
      <c r="B57" s="233"/>
      <c r="C57" s="234"/>
      <c r="E57" s="103"/>
      <c r="G57" s="229"/>
      <c r="H57" s="229"/>
      <c r="I57" s="231"/>
      <c r="K57" s="103"/>
    </row>
  </sheetData>
  <sheetProtection algorithmName="SHA-512" hashValue="2B0dipkxLbY5vwlaDocMktARjIaEp8RE6I3uo2dWPGND5swuzKt1b04shh8P4BhXbGnXDm8HPmQkCyf6/vQNWw==" saltValue="ZXtCeh7zL5aCP+BreWRBgg==" spinCount="100000" sheet="1" objects="1" scenarios="1" formatCells="0" formatColumns="0" formatRows="0"/>
  <pageMargins left="0.7" right="0.7" top="0.78740157499999996" bottom="0.78740157499999996"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R42"/>
  <sheetViews>
    <sheetView view="pageBreakPreview" zoomScale="70" zoomScaleNormal="55" zoomScaleSheetLayoutView="70" workbookViewId="0">
      <selection activeCell="N1" activeCellId="2" sqref="A1:C42 G1:I42 N1:P42"/>
    </sheetView>
  </sheetViews>
  <sheetFormatPr defaultColWidth="8.5546875" defaultRowHeight="14.4" x14ac:dyDescent="0.3"/>
  <cols>
    <col min="1" max="1" width="21.5546875" style="22" customWidth="1"/>
    <col min="2" max="2" width="19.33203125" style="22" customWidth="1"/>
    <col min="3" max="3" width="21.33203125" style="22" customWidth="1"/>
    <col min="4" max="4" width="3.5546875" style="22" customWidth="1"/>
    <col min="5" max="5" width="30.33203125" style="22" customWidth="1"/>
    <col min="6" max="6" width="4" style="22" customWidth="1"/>
    <col min="7" max="7" width="23.33203125" style="22" customWidth="1"/>
    <col min="8" max="8" width="20.33203125" style="22" customWidth="1"/>
    <col min="9" max="9" width="22" style="22" customWidth="1"/>
    <col min="10" max="10" width="4.33203125" style="22" customWidth="1"/>
    <col min="11" max="11" width="30.5546875" style="22" customWidth="1"/>
    <col min="12" max="12" width="5.33203125" style="8" customWidth="1"/>
    <col min="13" max="13" width="8.5546875" style="8"/>
    <col min="14" max="14" width="22.33203125" style="8" customWidth="1"/>
    <col min="15" max="15" width="15.5546875" style="8" customWidth="1"/>
    <col min="16" max="16" width="22.109375" style="8" customWidth="1"/>
    <col min="17" max="17" width="3.33203125" style="8" customWidth="1"/>
    <col min="18" max="18" width="32.33203125" style="8" customWidth="1"/>
    <col min="19" max="16384" width="8.5546875" style="8"/>
  </cols>
  <sheetData>
    <row r="1" spans="1:18" ht="66.599999999999994" customHeight="1" x14ac:dyDescent="0.3">
      <c r="A1" s="237" t="s">
        <v>111</v>
      </c>
      <c r="B1" s="171"/>
      <c r="C1" s="238"/>
      <c r="E1" s="40" t="s">
        <v>332</v>
      </c>
      <c r="G1" s="155" t="s">
        <v>152</v>
      </c>
      <c r="H1" s="171"/>
      <c r="I1" s="238"/>
      <c r="K1" s="40" t="s">
        <v>332</v>
      </c>
      <c r="N1" s="155" t="s">
        <v>500</v>
      </c>
      <c r="O1" s="171"/>
      <c r="P1" s="238"/>
      <c r="Q1" s="22"/>
      <c r="R1" s="40" t="s">
        <v>333</v>
      </c>
    </row>
    <row r="2" spans="1:18" ht="34.950000000000003" customHeight="1" x14ac:dyDescent="0.3">
      <c r="A2" s="158" t="s">
        <v>19</v>
      </c>
      <c r="B2" s="239" t="s">
        <v>20</v>
      </c>
      <c r="C2" s="239" t="s">
        <v>153</v>
      </c>
      <c r="D2" s="23"/>
      <c r="E2" s="24" t="s">
        <v>19</v>
      </c>
      <c r="G2" s="158" t="s">
        <v>19</v>
      </c>
      <c r="H2" s="239" t="s">
        <v>20</v>
      </c>
      <c r="I2" s="239" t="s">
        <v>153</v>
      </c>
      <c r="K2" s="24" t="s">
        <v>19</v>
      </c>
      <c r="N2" s="158" t="s">
        <v>19</v>
      </c>
      <c r="O2" s="239" t="s">
        <v>20</v>
      </c>
      <c r="P2" s="239" t="s">
        <v>153</v>
      </c>
      <c r="Q2" s="23"/>
      <c r="R2" s="24" t="s">
        <v>19</v>
      </c>
    </row>
    <row r="3" spans="1:18" x14ac:dyDescent="0.3">
      <c r="A3" s="240" t="s">
        <v>154</v>
      </c>
      <c r="B3" s="240"/>
      <c r="C3" s="240"/>
      <c r="D3" s="25"/>
      <c r="E3" s="26" t="s">
        <v>154</v>
      </c>
      <c r="G3" s="240" t="s">
        <v>154</v>
      </c>
      <c r="H3" s="240"/>
      <c r="I3" s="240"/>
      <c r="K3" s="26" t="s">
        <v>154</v>
      </c>
      <c r="N3" s="240" t="s">
        <v>154</v>
      </c>
      <c r="O3" s="240"/>
      <c r="P3" s="240"/>
      <c r="Q3" s="25"/>
      <c r="R3" s="26" t="s">
        <v>154</v>
      </c>
    </row>
    <row r="4" spans="1:18" x14ac:dyDescent="0.3">
      <c r="A4" s="241" t="s">
        <v>34</v>
      </c>
      <c r="B4" s="242" t="s">
        <v>309</v>
      </c>
      <c r="C4" s="243"/>
      <c r="D4" s="27"/>
      <c r="E4" s="41"/>
      <c r="G4" s="241" t="s">
        <v>34</v>
      </c>
      <c r="H4" s="243"/>
      <c r="I4" s="243">
        <v>31.5</v>
      </c>
      <c r="K4" s="41"/>
      <c r="N4" s="241" t="s">
        <v>34</v>
      </c>
      <c r="O4" s="243" t="s">
        <v>304</v>
      </c>
      <c r="P4" s="243"/>
      <c r="Q4" s="27"/>
      <c r="R4" s="41"/>
    </row>
    <row r="5" spans="1:18" ht="45" customHeight="1" x14ac:dyDescent="0.3">
      <c r="A5" s="244" t="s">
        <v>155</v>
      </c>
      <c r="B5" s="190"/>
      <c r="C5" s="245" t="s">
        <v>156</v>
      </c>
      <c r="D5" s="104"/>
      <c r="E5" s="89"/>
      <c r="F5" s="105"/>
      <c r="G5" s="161" t="s">
        <v>155</v>
      </c>
      <c r="H5" s="171"/>
      <c r="I5" s="165" t="s">
        <v>156</v>
      </c>
      <c r="K5" s="41"/>
      <c r="N5" s="161" t="s">
        <v>155</v>
      </c>
      <c r="O5" s="162"/>
      <c r="P5" s="162" t="s">
        <v>158</v>
      </c>
      <c r="Q5" s="27"/>
      <c r="R5" s="41"/>
    </row>
    <row r="6" spans="1:18" x14ac:dyDescent="0.3">
      <c r="A6" s="241" t="s">
        <v>159</v>
      </c>
      <c r="B6" s="246"/>
      <c r="C6" s="243">
        <v>5</v>
      </c>
      <c r="D6" s="27"/>
      <c r="E6" s="41"/>
      <c r="G6" s="241" t="s">
        <v>159</v>
      </c>
      <c r="H6" s="243"/>
      <c r="I6" s="243">
        <v>5</v>
      </c>
      <c r="K6" s="41"/>
      <c r="N6" s="250" t="s">
        <v>160</v>
      </c>
      <c r="O6" s="243"/>
      <c r="P6" s="243"/>
      <c r="Q6" s="27"/>
      <c r="R6" s="42"/>
    </row>
    <row r="7" spans="1:18" x14ac:dyDescent="0.3">
      <c r="A7" s="241" t="s">
        <v>161</v>
      </c>
      <c r="B7" s="243"/>
      <c r="C7" s="243">
        <v>60</v>
      </c>
      <c r="D7" s="27"/>
      <c r="E7" s="41"/>
      <c r="G7" s="241" t="s">
        <v>161</v>
      </c>
      <c r="H7" s="243"/>
      <c r="I7" s="243">
        <v>60</v>
      </c>
      <c r="K7" s="41"/>
      <c r="N7" s="250" t="s">
        <v>160</v>
      </c>
      <c r="O7" s="243"/>
      <c r="P7" s="243"/>
      <c r="Q7" s="27"/>
      <c r="R7" s="42"/>
    </row>
    <row r="8" spans="1:18" x14ac:dyDescent="0.3">
      <c r="A8" s="241" t="s">
        <v>32</v>
      </c>
      <c r="B8" s="243" t="s">
        <v>354</v>
      </c>
      <c r="C8" s="243"/>
      <c r="D8" s="27"/>
      <c r="E8" s="41"/>
      <c r="G8" s="241" t="s">
        <v>32</v>
      </c>
      <c r="H8" s="243" t="s">
        <v>354</v>
      </c>
      <c r="I8" s="243"/>
      <c r="K8" s="41"/>
      <c r="N8" s="241" t="s">
        <v>32</v>
      </c>
      <c r="O8" s="243" t="s">
        <v>33</v>
      </c>
      <c r="P8" s="243"/>
      <c r="Q8" s="27"/>
      <c r="R8" s="41"/>
    </row>
    <row r="9" spans="1:18" x14ac:dyDescent="0.3">
      <c r="A9" s="241" t="s">
        <v>162</v>
      </c>
      <c r="B9" s="247" t="s">
        <v>355</v>
      </c>
      <c r="C9" s="243"/>
      <c r="D9" s="27"/>
      <c r="E9" s="41"/>
      <c r="F9" s="25"/>
      <c r="G9" s="241" t="s">
        <v>162</v>
      </c>
      <c r="H9" s="247" t="s">
        <v>163</v>
      </c>
      <c r="I9" s="243"/>
      <c r="K9" s="41"/>
      <c r="N9" s="241" t="s">
        <v>162</v>
      </c>
      <c r="O9" s="258" t="s">
        <v>164</v>
      </c>
      <c r="P9" s="243"/>
      <c r="Q9" s="27"/>
      <c r="R9" s="41"/>
    </row>
    <row r="10" spans="1:18" x14ac:dyDescent="0.3">
      <c r="A10" s="241" t="s">
        <v>165</v>
      </c>
      <c r="B10" s="248">
        <v>0.99</v>
      </c>
      <c r="C10" s="243"/>
      <c r="D10" s="27"/>
      <c r="E10" s="106"/>
      <c r="G10" s="241" t="s">
        <v>165</v>
      </c>
      <c r="H10" s="248">
        <v>0.99</v>
      </c>
      <c r="I10" s="243"/>
      <c r="K10" s="106"/>
      <c r="N10" s="250" t="s">
        <v>160</v>
      </c>
      <c r="O10" s="248"/>
      <c r="P10" s="243"/>
      <c r="Q10" s="27"/>
      <c r="R10" s="42"/>
    </row>
    <row r="11" spans="1:18" x14ac:dyDescent="0.3">
      <c r="A11" s="240" t="s">
        <v>166</v>
      </c>
      <c r="B11" s="249"/>
      <c r="C11" s="249"/>
      <c r="D11" s="28"/>
      <c r="E11" s="43" t="s">
        <v>166</v>
      </c>
      <c r="G11" s="240" t="s">
        <v>166</v>
      </c>
      <c r="H11" s="249"/>
      <c r="I11" s="249"/>
      <c r="K11" s="43" t="s">
        <v>166</v>
      </c>
      <c r="N11" s="240" t="s">
        <v>166</v>
      </c>
      <c r="O11" s="249"/>
      <c r="P11" s="249"/>
      <c r="Q11" s="28"/>
      <c r="R11" s="43" t="s">
        <v>166</v>
      </c>
    </row>
    <row r="12" spans="1:18" x14ac:dyDescent="0.3">
      <c r="A12" s="241" t="s">
        <v>167</v>
      </c>
      <c r="B12" s="243" t="s">
        <v>168</v>
      </c>
      <c r="C12" s="243"/>
      <c r="D12" s="29"/>
      <c r="E12" s="41"/>
      <c r="G12" s="241" t="s">
        <v>167</v>
      </c>
      <c r="H12" s="243" t="s">
        <v>168</v>
      </c>
      <c r="I12" s="243"/>
      <c r="K12" s="41"/>
      <c r="N12" s="241" t="s">
        <v>160</v>
      </c>
      <c r="O12" s="243"/>
      <c r="P12" s="243"/>
      <c r="Q12" s="29"/>
      <c r="R12" s="42"/>
    </row>
    <row r="13" spans="1:18" x14ac:dyDescent="0.3">
      <c r="A13" s="250" t="s">
        <v>169</v>
      </c>
      <c r="B13" s="251" t="s">
        <v>63</v>
      </c>
      <c r="C13" s="243"/>
      <c r="D13" s="29"/>
      <c r="E13" s="41"/>
      <c r="G13" s="250" t="s">
        <v>170</v>
      </c>
      <c r="H13" s="251" t="s">
        <v>63</v>
      </c>
      <c r="I13" s="243"/>
      <c r="J13" s="113"/>
      <c r="K13" s="41"/>
      <c r="N13" s="250" t="s">
        <v>160</v>
      </c>
      <c r="O13" s="251"/>
      <c r="P13" s="243"/>
      <c r="Q13" s="29"/>
      <c r="R13" s="42"/>
    </row>
    <row r="14" spans="1:18" x14ac:dyDescent="0.3">
      <c r="A14" s="250" t="s">
        <v>171</v>
      </c>
      <c r="B14" s="251" t="s">
        <v>63</v>
      </c>
      <c r="C14" s="243"/>
      <c r="D14" s="29"/>
      <c r="E14" s="41"/>
      <c r="G14" s="250" t="s">
        <v>169</v>
      </c>
      <c r="H14" s="251" t="s">
        <v>63</v>
      </c>
      <c r="I14" s="243"/>
      <c r="J14" s="113"/>
      <c r="K14" s="41"/>
      <c r="N14" s="250" t="s">
        <v>160</v>
      </c>
      <c r="O14" s="251"/>
      <c r="P14" s="243"/>
      <c r="Q14" s="29"/>
      <c r="R14" s="42"/>
    </row>
    <row r="15" spans="1:18" x14ac:dyDescent="0.3">
      <c r="A15" s="241" t="s">
        <v>172</v>
      </c>
      <c r="B15" s="243" t="s">
        <v>63</v>
      </c>
      <c r="C15" s="243"/>
      <c r="D15" s="29"/>
      <c r="E15" s="41"/>
      <c r="G15" s="250" t="s">
        <v>171</v>
      </c>
      <c r="H15" s="251" t="s">
        <v>63</v>
      </c>
      <c r="I15" s="243"/>
      <c r="J15" s="113"/>
      <c r="K15" s="41"/>
      <c r="N15" s="250" t="s">
        <v>160</v>
      </c>
      <c r="O15" s="259"/>
      <c r="P15" s="260"/>
      <c r="Q15" s="28"/>
      <c r="R15" s="44"/>
    </row>
    <row r="16" spans="1:18" ht="16.2" x14ac:dyDescent="0.3">
      <c r="A16" s="250" t="s">
        <v>506</v>
      </c>
      <c r="B16" s="243"/>
      <c r="C16" s="243">
        <v>400</v>
      </c>
      <c r="D16" s="29"/>
      <c r="E16" s="107"/>
      <c r="G16" s="250" t="s">
        <v>173</v>
      </c>
      <c r="H16" s="251" t="s">
        <v>63</v>
      </c>
      <c r="I16" s="243"/>
      <c r="J16" s="113"/>
      <c r="K16" s="41"/>
      <c r="N16" s="250" t="s">
        <v>160</v>
      </c>
      <c r="O16" s="261"/>
      <c r="P16" s="262"/>
      <c r="Q16" s="29"/>
      <c r="R16" s="42"/>
    </row>
    <row r="17" spans="1:18" x14ac:dyDescent="0.3">
      <c r="A17" s="250" t="s">
        <v>160</v>
      </c>
      <c r="B17" s="238"/>
      <c r="C17" s="243"/>
      <c r="D17" s="29"/>
      <c r="E17" s="108"/>
      <c r="G17" s="241" t="s">
        <v>174</v>
      </c>
      <c r="H17" s="243" t="s">
        <v>63</v>
      </c>
      <c r="I17" s="243"/>
      <c r="K17" s="41"/>
      <c r="N17" s="250" t="s">
        <v>160</v>
      </c>
      <c r="O17" s="261"/>
      <c r="P17" s="262"/>
      <c r="Q17" s="29"/>
      <c r="R17" s="42"/>
    </row>
    <row r="18" spans="1:18" x14ac:dyDescent="0.3">
      <c r="A18" s="240" t="s">
        <v>175</v>
      </c>
      <c r="B18" s="249"/>
      <c r="C18" s="249"/>
      <c r="D18" s="28"/>
      <c r="E18" s="43" t="s">
        <v>175</v>
      </c>
      <c r="G18" s="241" t="s">
        <v>172</v>
      </c>
      <c r="H18" s="243" t="s">
        <v>63</v>
      </c>
      <c r="I18" s="243"/>
      <c r="K18" s="41"/>
      <c r="N18" s="250" t="s">
        <v>160</v>
      </c>
      <c r="O18" s="263"/>
      <c r="P18" s="262"/>
      <c r="Q18" s="30"/>
      <c r="R18" s="42"/>
    </row>
    <row r="19" spans="1:18" x14ac:dyDescent="0.3">
      <c r="A19" s="241" t="s">
        <v>176</v>
      </c>
      <c r="B19" s="243" t="s">
        <v>63</v>
      </c>
      <c r="C19" s="243"/>
      <c r="D19" s="29"/>
      <c r="E19" s="41"/>
      <c r="G19" s="240" t="s">
        <v>175</v>
      </c>
      <c r="H19" s="249"/>
      <c r="I19" s="249"/>
      <c r="K19" s="43" t="s">
        <v>175</v>
      </c>
      <c r="N19" s="240" t="s">
        <v>175</v>
      </c>
      <c r="O19" s="249"/>
      <c r="P19" s="264"/>
      <c r="Q19" s="28"/>
      <c r="R19" s="43" t="s">
        <v>175</v>
      </c>
    </row>
    <row r="20" spans="1:18" x14ac:dyDescent="0.3">
      <c r="A20" s="241" t="s">
        <v>177</v>
      </c>
      <c r="B20" s="243" t="s">
        <v>63</v>
      </c>
      <c r="C20" s="243"/>
      <c r="D20" s="29"/>
      <c r="E20" s="41"/>
      <c r="G20" s="241" t="s">
        <v>176</v>
      </c>
      <c r="H20" s="243" t="s">
        <v>63</v>
      </c>
      <c r="I20" s="243"/>
      <c r="K20" s="41"/>
      <c r="N20" s="241" t="s">
        <v>178</v>
      </c>
      <c r="O20" s="243" t="s">
        <v>179</v>
      </c>
      <c r="P20" s="243"/>
      <c r="Q20" s="29"/>
      <c r="R20" s="41"/>
    </row>
    <row r="21" spans="1:18" x14ac:dyDescent="0.3">
      <c r="A21" s="240" t="s">
        <v>180</v>
      </c>
      <c r="B21" s="249"/>
      <c r="C21" s="249"/>
      <c r="D21" s="28"/>
      <c r="E21" s="43" t="s">
        <v>180</v>
      </c>
      <c r="G21" s="241" t="s">
        <v>177</v>
      </c>
      <c r="H21" s="243" t="s">
        <v>63</v>
      </c>
      <c r="I21" s="243"/>
      <c r="K21" s="41"/>
      <c r="N21" s="250" t="s">
        <v>160</v>
      </c>
      <c r="O21" s="243"/>
      <c r="P21" s="243"/>
      <c r="Q21" s="29"/>
      <c r="R21" s="42"/>
    </row>
    <row r="22" spans="1:18" x14ac:dyDescent="0.3">
      <c r="A22" s="241" t="s">
        <v>181</v>
      </c>
      <c r="B22" s="243"/>
      <c r="C22" s="251" t="s">
        <v>182</v>
      </c>
      <c r="D22" s="30"/>
      <c r="E22" s="41"/>
      <c r="G22" s="240" t="s">
        <v>180</v>
      </c>
      <c r="H22" s="249"/>
      <c r="I22" s="249"/>
      <c r="K22" s="43" t="s">
        <v>180</v>
      </c>
      <c r="N22" s="240" t="s">
        <v>180</v>
      </c>
      <c r="O22" s="249"/>
      <c r="P22" s="249"/>
      <c r="Q22" s="28"/>
      <c r="R22" s="43" t="s">
        <v>180</v>
      </c>
    </row>
    <row r="23" spans="1:18" x14ac:dyDescent="0.3">
      <c r="A23" s="240" t="s">
        <v>183</v>
      </c>
      <c r="B23" s="249"/>
      <c r="C23" s="249"/>
      <c r="D23" s="28"/>
      <c r="E23" s="43" t="s">
        <v>183</v>
      </c>
      <c r="G23" s="241" t="s">
        <v>181</v>
      </c>
      <c r="H23" s="243"/>
      <c r="I23" s="243" t="s">
        <v>184</v>
      </c>
      <c r="K23" s="41"/>
      <c r="N23" s="250" t="s">
        <v>160</v>
      </c>
      <c r="O23" s="243"/>
      <c r="P23" s="259"/>
      <c r="Q23" s="28"/>
      <c r="R23" s="45"/>
    </row>
    <row r="24" spans="1:18" x14ac:dyDescent="0.3">
      <c r="A24" s="252" t="s">
        <v>356</v>
      </c>
      <c r="B24" s="253"/>
      <c r="C24" s="253">
        <v>1</v>
      </c>
      <c r="D24" s="29"/>
      <c r="E24" s="41"/>
      <c r="G24" s="240" t="s">
        <v>183</v>
      </c>
      <c r="H24" s="249"/>
      <c r="I24" s="249"/>
      <c r="K24" s="43" t="s">
        <v>183</v>
      </c>
      <c r="N24" s="240" t="s">
        <v>183</v>
      </c>
      <c r="O24" s="249"/>
      <c r="P24" s="265"/>
      <c r="Q24" s="28"/>
      <c r="R24" s="43" t="s">
        <v>183</v>
      </c>
    </row>
    <row r="25" spans="1:18" ht="28.8" x14ac:dyDescent="0.3">
      <c r="A25" s="254" t="s">
        <v>357</v>
      </c>
      <c r="B25" s="253" t="s">
        <v>358</v>
      </c>
      <c r="C25" s="253">
        <v>1</v>
      </c>
      <c r="D25" s="29"/>
      <c r="E25" s="41"/>
      <c r="G25" s="254" t="s">
        <v>356</v>
      </c>
      <c r="H25" s="253"/>
      <c r="I25" s="166">
        <v>1</v>
      </c>
      <c r="K25" s="41"/>
      <c r="N25" s="241" t="s">
        <v>137</v>
      </c>
      <c r="O25" s="266"/>
      <c r="P25" s="267">
        <v>1</v>
      </c>
      <c r="Q25" s="28"/>
      <c r="R25" s="45"/>
    </row>
    <row r="26" spans="1:18" ht="28.8" x14ac:dyDescent="0.3">
      <c r="A26" s="241" t="s">
        <v>185</v>
      </c>
      <c r="B26" s="243"/>
      <c r="C26" s="251">
        <v>1</v>
      </c>
      <c r="D26" s="30"/>
      <c r="E26" s="41"/>
      <c r="G26" s="254" t="s">
        <v>357</v>
      </c>
      <c r="H26" s="253" t="s">
        <v>358</v>
      </c>
      <c r="I26" s="166">
        <v>1</v>
      </c>
      <c r="K26" s="41"/>
      <c r="N26" s="268" t="s">
        <v>186</v>
      </c>
      <c r="O26" s="266"/>
      <c r="P26" s="267">
        <v>1</v>
      </c>
      <c r="Q26" s="29"/>
      <c r="R26" s="41"/>
    </row>
    <row r="27" spans="1:18" x14ac:dyDescent="0.3">
      <c r="A27" s="241" t="s">
        <v>359</v>
      </c>
      <c r="B27" s="243"/>
      <c r="C27" s="243">
        <v>5</v>
      </c>
      <c r="D27" s="29"/>
      <c r="E27" s="41"/>
      <c r="G27" s="241" t="s">
        <v>185</v>
      </c>
      <c r="H27" s="243"/>
      <c r="I27" s="251">
        <v>1</v>
      </c>
      <c r="K27" s="41"/>
      <c r="N27" s="250" t="s">
        <v>160</v>
      </c>
      <c r="O27" s="266"/>
      <c r="P27" s="267"/>
      <c r="Q27" s="29"/>
      <c r="R27" s="41"/>
    </row>
    <row r="28" spans="1:18" x14ac:dyDescent="0.3">
      <c r="A28" s="241" t="s">
        <v>360</v>
      </c>
      <c r="B28" s="243"/>
      <c r="C28" s="243">
        <v>1</v>
      </c>
      <c r="D28" s="29"/>
      <c r="E28" s="41"/>
      <c r="G28" s="241" t="s">
        <v>359</v>
      </c>
      <c r="H28" s="243"/>
      <c r="I28" s="243">
        <v>5</v>
      </c>
      <c r="K28" s="41"/>
      <c r="N28" s="250" t="s">
        <v>160</v>
      </c>
      <c r="O28" s="266"/>
      <c r="P28" s="182"/>
      <c r="Q28" s="30"/>
      <c r="R28" s="41"/>
    </row>
    <row r="29" spans="1:18" x14ac:dyDescent="0.3">
      <c r="A29" s="241" t="s">
        <v>361</v>
      </c>
      <c r="B29" s="243"/>
      <c r="C29" s="243">
        <v>1</v>
      </c>
      <c r="D29" s="29"/>
      <c r="E29" s="41"/>
      <c r="G29" s="241" t="s">
        <v>360</v>
      </c>
      <c r="H29" s="243"/>
      <c r="I29" s="243">
        <v>1</v>
      </c>
      <c r="K29" s="41"/>
      <c r="N29" s="250" t="s">
        <v>160</v>
      </c>
      <c r="O29" s="269"/>
      <c r="P29" s="269"/>
      <c r="Q29" s="28"/>
      <c r="R29" s="45"/>
    </row>
    <row r="30" spans="1:18" x14ac:dyDescent="0.3">
      <c r="A30" s="241" t="s">
        <v>362</v>
      </c>
      <c r="B30" s="251"/>
      <c r="C30" s="243">
        <v>1</v>
      </c>
      <c r="D30" s="29"/>
      <c r="E30" s="41"/>
      <c r="G30" s="241" t="s">
        <v>361</v>
      </c>
      <c r="H30" s="243"/>
      <c r="I30" s="243">
        <v>1</v>
      </c>
      <c r="K30" s="41"/>
      <c r="N30" s="240" t="s">
        <v>92</v>
      </c>
      <c r="O30" s="249"/>
      <c r="P30" s="249"/>
      <c r="Q30" s="28"/>
      <c r="R30" s="43" t="s">
        <v>92</v>
      </c>
    </row>
    <row r="31" spans="1:18" x14ac:dyDescent="0.3">
      <c r="A31" s="241" t="s">
        <v>363</v>
      </c>
      <c r="B31" s="251"/>
      <c r="C31" s="243">
        <v>1</v>
      </c>
      <c r="D31" s="29"/>
      <c r="E31" s="41"/>
      <c r="G31" s="241" t="s">
        <v>362</v>
      </c>
      <c r="H31" s="251"/>
      <c r="I31" s="243">
        <v>1</v>
      </c>
      <c r="K31" s="41"/>
      <c r="N31" s="255" t="s">
        <v>96</v>
      </c>
      <c r="O31" s="256"/>
      <c r="P31" s="256" t="s">
        <v>150</v>
      </c>
      <c r="Q31" s="27"/>
      <c r="R31" s="41"/>
    </row>
    <row r="32" spans="1:18" x14ac:dyDescent="0.3">
      <c r="A32" s="241" t="s">
        <v>187</v>
      </c>
      <c r="B32" s="251" t="s">
        <v>188</v>
      </c>
      <c r="C32" s="243"/>
      <c r="D32" s="29"/>
      <c r="E32" s="41"/>
      <c r="G32" s="241" t="s">
        <v>363</v>
      </c>
      <c r="H32" s="251"/>
      <c r="I32" s="243">
        <v>1</v>
      </c>
      <c r="K32" s="41"/>
      <c r="N32" s="241"/>
      <c r="O32" s="243"/>
      <c r="P32" s="243"/>
      <c r="Q32" s="27"/>
      <c r="R32" s="41"/>
    </row>
    <row r="33" spans="1:18" x14ac:dyDescent="0.3">
      <c r="A33" s="240" t="s">
        <v>92</v>
      </c>
      <c r="B33" s="249"/>
      <c r="C33" s="249"/>
      <c r="D33" s="28"/>
      <c r="E33" s="43" t="s">
        <v>92</v>
      </c>
      <c r="G33" s="241" t="s">
        <v>187</v>
      </c>
      <c r="H33" s="243" t="s">
        <v>189</v>
      </c>
      <c r="I33" s="243"/>
      <c r="K33" s="41"/>
      <c r="N33" s="241"/>
      <c r="O33" s="243"/>
      <c r="P33" s="243"/>
      <c r="Q33" s="27"/>
      <c r="R33" s="41"/>
    </row>
    <row r="34" spans="1:18" x14ac:dyDescent="0.3">
      <c r="A34" s="255" t="s">
        <v>96</v>
      </c>
      <c r="B34" s="256"/>
      <c r="C34" s="256" t="s">
        <v>150</v>
      </c>
      <c r="D34" s="27"/>
      <c r="E34" s="41"/>
      <c r="G34" s="240" t="s">
        <v>92</v>
      </c>
      <c r="H34" s="249"/>
      <c r="I34" s="249"/>
      <c r="K34" s="43" t="s">
        <v>92</v>
      </c>
      <c r="N34" s="241"/>
      <c r="O34" s="243"/>
      <c r="P34" s="243"/>
      <c r="Q34" s="27"/>
      <c r="R34" s="41"/>
    </row>
    <row r="35" spans="1:18" x14ac:dyDescent="0.3">
      <c r="A35" s="241"/>
      <c r="B35" s="243"/>
      <c r="C35" s="243"/>
      <c r="E35" s="41"/>
      <c r="G35" s="255" t="s">
        <v>96</v>
      </c>
      <c r="H35" s="256"/>
      <c r="I35" s="256" t="s">
        <v>150</v>
      </c>
      <c r="K35" s="41"/>
      <c r="N35" s="241"/>
      <c r="O35" s="243"/>
      <c r="P35" s="243"/>
      <c r="Q35" s="27"/>
      <c r="R35" s="41"/>
    </row>
    <row r="36" spans="1:18" x14ac:dyDescent="0.3">
      <c r="A36" s="241"/>
      <c r="B36" s="243"/>
      <c r="C36" s="243"/>
      <c r="D36" s="27"/>
      <c r="E36" s="41"/>
      <c r="G36" s="241"/>
      <c r="H36" s="243"/>
      <c r="I36" s="243"/>
      <c r="K36" s="41"/>
      <c r="N36" s="241"/>
      <c r="O36" s="241"/>
      <c r="P36" s="243"/>
      <c r="Q36" s="27"/>
      <c r="R36" s="41"/>
    </row>
    <row r="37" spans="1:18" x14ac:dyDescent="0.3">
      <c r="A37" s="257"/>
      <c r="B37" s="243"/>
      <c r="C37" s="243"/>
      <c r="D37" s="27"/>
      <c r="E37" s="41"/>
      <c r="G37" s="241"/>
      <c r="H37" s="243"/>
      <c r="I37" s="243"/>
      <c r="K37" s="41"/>
      <c r="N37" s="241"/>
      <c r="O37" s="241"/>
      <c r="P37" s="243"/>
      <c r="Q37" s="27"/>
      <c r="R37" s="41"/>
    </row>
    <row r="38" spans="1:18" x14ac:dyDescent="0.3">
      <c r="A38" s="109"/>
      <c r="B38" s="243"/>
      <c r="C38" s="243"/>
      <c r="D38" s="27"/>
      <c r="E38" s="41"/>
      <c r="G38" s="109"/>
      <c r="H38" s="243"/>
      <c r="I38" s="243"/>
      <c r="K38" s="41"/>
      <c r="N38" s="238"/>
      <c r="O38" s="238"/>
      <c r="P38" s="238"/>
      <c r="Q38" s="22"/>
      <c r="R38" s="22"/>
    </row>
    <row r="39" spans="1:18" x14ac:dyDescent="0.3">
      <c r="A39" s="241"/>
      <c r="B39" s="243"/>
      <c r="C39" s="243"/>
      <c r="D39" s="27"/>
      <c r="E39" s="41"/>
      <c r="G39" s="241"/>
      <c r="H39" s="243"/>
      <c r="I39" s="243"/>
      <c r="K39" s="41"/>
      <c r="N39" s="270"/>
      <c r="O39" s="270"/>
      <c r="P39" s="270"/>
    </row>
    <row r="40" spans="1:18" x14ac:dyDescent="0.3">
      <c r="A40" s="241"/>
      <c r="B40" s="243"/>
      <c r="C40" s="243"/>
      <c r="D40" s="27"/>
      <c r="E40" s="41"/>
      <c r="G40" s="241"/>
      <c r="H40" s="243"/>
      <c r="I40" s="243"/>
      <c r="K40" s="41"/>
      <c r="N40" s="270"/>
      <c r="O40" s="270"/>
      <c r="P40" s="270"/>
    </row>
    <row r="41" spans="1:18" x14ac:dyDescent="0.3">
      <c r="A41" s="241"/>
      <c r="B41" s="241"/>
      <c r="C41" s="243"/>
      <c r="D41" s="27"/>
      <c r="E41" s="41"/>
      <c r="G41" s="241"/>
      <c r="H41" s="241"/>
      <c r="I41" s="243"/>
      <c r="K41" s="41"/>
      <c r="N41" s="270"/>
      <c r="O41" s="270"/>
      <c r="P41" s="270"/>
    </row>
    <row r="42" spans="1:18" x14ac:dyDescent="0.3">
      <c r="A42" s="241"/>
      <c r="B42" s="241"/>
      <c r="C42" s="243"/>
      <c r="D42" s="27"/>
      <c r="E42" s="41"/>
      <c r="G42" s="241"/>
      <c r="H42" s="241"/>
      <c r="I42" s="243"/>
      <c r="K42" s="41"/>
      <c r="N42" s="270"/>
      <c r="O42" s="270"/>
      <c r="P42" s="270"/>
    </row>
  </sheetData>
  <sheetProtection algorithmName="SHA-512" hashValue="y292JfBtHv9XCdZwpQ/aU5WnAaxEGE1TDHALaVCfmlyDb8DJdiiIL+U/rfKjjEjxg9hpQI2AxHGI8ZomAay3ww==" saltValue="Y847riZLMhjHMMQg+pQY0g==" spinCount="100000" sheet="1" objects="1" scenarios="1" formatCells="0" formatColumns="0" formatRows="0"/>
  <mergeCells count="1">
    <mergeCell ref="J13:J16"/>
  </mergeCells>
  <pageMargins left="0.7" right="0.7" top="0.78749999999999998" bottom="0.78749999999999998" header="0.51180555555555551" footer="0.51180555555555551"/>
  <pageSetup paperSize="9" scale="80" firstPageNumber="0" orientation="portrait" r:id="rId1"/>
  <headerFooter alignWithMargins="0"/>
  <colBreaks count="2" manualBreakCount="2">
    <brk id="6" max="1048575" man="1"/>
    <brk id="12"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0C7C1-9DF5-41EB-B4CA-1CF186C74A43}">
  <sheetPr>
    <tabColor theme="3" tint="0.39997558519241921"/>
  </sheetPr>
  <dimension ref="A1:E56"/>
  <sheetViews>
    <sheetView view="pageBreakPreview" zoomScale="55" zoomScaleNormal="70" zoomScaleSheetLayoutView="55" workbookViewId="0">
      <selection activeCell="L23" sqref="L23"/>
    </sheetView>
  </sheetViews>
  <sheetFormatPr defaultColWidth="11.5546875" defaultRowHeight="14.4" x14ac:dyDescent="0.3"/>
  <cols>
    <col min="1" max="1" width="28" style="2" customWidth="1"/>
    <col min="2" max="2" width="38.6640625" style="79" customWidth="1"/>
    <col min="3" max="3" width="31" style="2" customWidth="1"/>
    <col min="4" max="4" width="4.33203125" style="2" customWidth="1"/>
    <col min="5" max="5" width="45.109375" style="8" customWidth="1"/>
    <col min="6" max="16384" width="11.5546875" style="2"/>
  </cols>
  <sheetData>
    <row r="1" spans="1:5" ht="77.7" customHeight="1" x14ac:dyDescent="0.3">
      <c r="A1" s="271" t="s">
        <v>494</v>
      </c>
      <c r="B1" s="272"/>
      <c r="C1" s="273"/>
      <c r="D1" s="49"/>
      <c r="E1" s="37" t="s">
        <v>332</v>
      </c>
    </row>
    <row r="2" spans="1:5" ht="43.2" customHeight="1" x14ac:dyDescent="0.3">
      <c r="A2" s="274" t="s">
        <v>19</v>
      </c>
      <c r="B2" s="275" t="s">
        <v>20</v>
      </c>
      <c r="C2" s="274" t="s">
        <v>21</v>
      </c>
      <c r="D2" s="5"/>
      <c r="E2" s="58" t="s">
        <v>19</v>
      </c>
    </row>
    <row r="3" spans="1:5" x14ac:dyDescent="0.3">
      <c r="A3" s="276" t="s">
        <v>22</v>
      </c>
      <c r="B3" s="277"/>
      <c r="C3" s="278"/>
      <c r="D3" s="5"/>
      <c r="E3" s="77" t="s">
        <v>22</v>
      </c>
    </row>
    <row r="4" spans="1:5" x14ac:dyDescent="0.3">
      <c r="A4" s="279" t="s">
        <v>190</v>
      </c>
      <c r="B4" s="280" t="s">
        <v>240</v>
      </c>
      <c r="C4" s="229"/>
      <c r="D4" s="57"/>
      <c r="E4" s="73"/>
    </row>
    <row r="5" spans="1:5" x14ac:dyDescent="0.3">
      <c r="A5" s="279" t="s">
        <v>191</v>
      </c>
      <c r="B5" s="280"/>
      <c r="C5" s="229">
        <v>8</v>
      </c>
      <c r="D5" s="57"/>
      <c r="E5" s="73"/>
    </row>
    <row r="6" spans="1:5" x14ac:dyDescent="0.3">
      <c r="A6" s="279" t="s">
        <v>192</v>
      </c>
      <c r="B6" s="280"/>
      <c r="C6" s="229">
        <v>16</v>
      </c>
      <c r="D6" s="57"/>
      <c r="E6" s="73"/>
    </row>
    <row r="7" spans="1:5" x14ac:dyDescent="0.3">
      <c r="A7" s="279" t="s">
        <v>193</v>
      </c>
      <c r="B7" s="280"/>
      <c r="C7" s="281">
        <v>4200</v>
      </c>
      <c r="D7" s="57"/>
      <c r="E7" s="73"/>
    </row>
    <row r="8" spans="1:5" x14ac:dyDescent="0.3">
      <c r="A8" s="279" t="s">
        <v>194</v>
      </c>
      <c r="B8" s="280"/>
      <c r="C8" s="281">
        <v>5100</v>
      </c>
      <c r="D8" s="57"/>
      <c r="E8" s="73"/>
    </row>
    <row r="9" spans="1:5" x14ac:dyDescent="0.3">
      <c r="A9" s="279" t="s">
        <v>195</v>
      </c>
      <c r="B9" s="282" t="s">
        <v>473</v>
      </c>
      <c r="C9" s="229"/>
      <c r="D9" s="57"/>
      <c r="E9" s="73"/>
    </row>
    <row r="10" spans="1:5" x14ac:dyDescent="0.3">
      <c r="A10" s="283" t="s">
        <v>196</v>
      </c>
      <c r="B10" s="284"/>
      <c r="C10" s="285">
        <v>2</v>
      </c>
      <c r="D10" s="57"/>
      <c r="E10" s="73"/>
    </row>
    <row r="11" spans="1:5" x14ac:dyDescent="0.3">
      <c r="A11" s="283" t="s">
        <v>197</v>
      </c>
      <c r="B11" s="284"/>
      <c r="C11" s="285">
        <v>5200</v>
      </c>
      <c r="D11" s="57"/>
      <c r="E11" s="73"/>
    </row>
    <row r="12" spans="1:5" x14ac:dyDescent="0.3">
      <c r="A12" s="279" t="s">
        <v>198</v>
      </c>
      <c r="B12" s="280">
        <v>65</v>
      </c>
      <c r="C12" s="286"/>
      <c r="D12" s="57"/>
      <c r="E12" s="73"/>
    </row>
    <row r="13" spans="1:5" ht="28.8" x14ac:dyDescent="0.3">
      <c r="A13" s="279" t="s">
        <v>474</v>
      </c>
      <c r="B13" s="280" t="s">
        <v>63</v>
      </c>
      <c r="C13" s="286"/>
      <c r="D13" s="57"/>
      <c r="E13" s="73"/>
    </row>
    <row r="14" spans="1:5" ht="28.8" x14ac:dyDescent="0.3">
      <c r="A14" s="283" t="s">
        <v>199</v>
      </c>
      <c r="B14" s="284"/>
      <c r="C14" s="287" t="s">
        <v>475</v>
      </c>
      <c r="D14" s="57"/>
      <c r="E14" s="73"/>
    </row>
    <row r="15" spans="1:5" x14ac:dyDescent="0.3">
      <c r="A15" s="276" t="s">
        <v>200</v>
      </c>
      <c r="B15" s="288"/>
      <c r="C15" s="288"/>
      <c r="D15" s="5"/>
      <c r="E15" s="78" t="s">
        <v>200</v>
      </c>
    </row>
    <row r="16" spans="1:5" x14ac:dyDescent="0.3">
      <c r="A16" s="279" t="s">
        <v>201</v>
      </c>
      <c r="B16" s="289" t="s">
        <v>202</v>
      </c>
      <c r="C16" s="280"/>
      <c r="D16" s="57"/>
      <c r="E16" s="73"/>
    </row>
    <row r="17" spans="1:5" x14ac:dyDescent="0.3">
      <c r="A17" s="276" t="s">
        <v>203</v>
      </c>
      <c r="B17" s="278"/>
      <c r="C17" s="278"/>
      <c r="D17" s="57"/>
      <c r="E17" s="78" t="s">
        <v>203</v>
      </c>
    </row>
    <row r="18" spans="1:5" x14ac:dyDescent="0.3">
      <c r="A18" s="229" t="s">
        <v>204</v>
      </c>
      <c r="B18" s="231" t="s">
        <v>318</v>
      </c>
      <c r="C18" s="231"/>
      <c r="D18" s="57"/>
      <c r="E18" s="73"/>
    </row>
    <row r="19" spans="1:5" x14ac:dyDescent="0.3">
      <c r="A19" s="229" t="s">
        <v>476</v>
      </c>
      <c r="B19" s="231" t="s">
        <v>477</v>
      </c>
      <c r="C19" s="231"/>
      <c r="D19" s="57"/>
      <c r="E19" s="73"/>
    </row>
    <row r="20" spans="1:5" x14ac:dyDescent="0.3">
      <c r="A20" s="229" t="s">
        <v>206</v>
      </c>
      <c r="B20" s="231"/>
      <c r="C20" s="231" t="s">
        <v>242</v>
      </c>
      <c r="D20" s="57"/>
      <c r="E20" s="73"/>
    </row>
    <row r="21" spans="1:5" x14ac:dyDescent="0.3">
      <c r="A21" s="229" t="s">
        <v>193</v>
      </c>
      <c r="B21" s="231"/>
      <c r="C21" s="290">
        <v>5200</v>
      </c>
      <c r="D21" s="57"/>
      <c r="E21" s="73"/>
    </row>
    <row r="22" spans="1:5" x14ac:dyDescent="0.3">
      <c r="A22" s="229" t="s">
        <v>200</v>
      </c>
      <c r="B22" s="231" t="s">
        <v>207</v>
      </c>
      <c r="C22" s="231"/>
      <c r="D22" s="57"/>
      <c r="E22" s="73"/>
    </row>
    <row r="23" spans="1:5" ht="28.8" x14ac:dyDescent="0.3">
      <c r="A23" s="229" t="s">
        <v>208</v>
      </c>
      <c r="B23" s="231" t="s">
        <v>209</v>
      </c>
      <c r="C23" s="231"/>
      <c r="D23" s="57"/>
      <c r="E23" s="73"/>
    </row>
    <row r="24" spans="1:5" x14ac:dyDescent="0.3">
      <c r="A24" s="276" t="s">
        <v>210</v>
      </c>
      <c r="B24" s="278"/>
      <c r="C24" s="278"/>
      <c r="D24" s="57"/>
      <c r="E24" s="78" t="s">
        <v>210</v>
      </c>
    </row>
    <row r="25" spans="1:5" x14ac:dyDescent="0.3">
      <c r="A25" s="229" t="s">
        <v>211</v>
      </c>
      <c r="B25" s="231" t="s">
        <v>46</v>
      </c>
      <c r="C25" s="231"/>
      <c r="D25" s="57"/>
      <c r="E25" s="73"/>
    </row>
    <row r="26" spans="1:5" x14ac:dyDescent="0.3">
      <c r="A26" s="229" t="s">
        <v>476</v>
      </c>
      <c r="B26" s="231" t="s">
        <v>478</v>
      </c>
      <c r="C26" s="231"/>
      <c r="D26" s="57"/>
      <c r="E26" s="73"/>
    </row>
    <row r="27" spans="1:5" x14ac:dyDescent="0.3">
      <c r="A27" s="229" t="s">
        <v>212</v>
      </c>
      <c r="B27" s="231" t="s">
        <v>479</v>
      </c>
      <c r="C27" s="231"/>
      <c r="D27" s="5"/>
      <c r="E27" s="73"/>
    </row>
    <row r="28" spans="1:5" x14ac:dyDescent="0.3">
      <c r="A28" s="291" t="s">
        <v>213</v>
      </c>
      <c r="B28" s="231"/>
      <c r="C28" s="292">
        <v>1000</v>
      </c>
      <c r="D28" s="5"/>
      <c r="E28" s="73"/>
    </row>
    <row r="29" spans="1:5" x14ac:dyDescent="0.3">
      <c r="A29" s="229" t="s">
        <v>214</v>
      </c>
      <c r="B29" s="231"/>
      <c r="C29" s="231" t="s">
        <v>480</v>
      </c>
      <c r="D29" s="5"/>
      <c r="E29" s="73"/>
    </row>
    <row r="30" spans="1:5" x14ac:dyDescent="0.3">
      <c r="A30" s="229" t="s">
        <v>215</v>
      </c>
      <c r="B30" s="231"/>
      <c r="C30" s="290" t="s">
        <v>481</v>
      </c>
      <c r="D30" s="5"/>
      <c r="E30" s="73"/>
    </row>
    <row r="31" spans="1:5" ht="28.8" x14ac:dyDescent="0.3">
      <c r="A31" s="293" t="s">
        <v>216</v>
      </c>
      <c r="B31" s="294"/>
      <c r="C31" s="294" t="s">
        <v>482</v>
      </c>
      <c r="D31" s="5"/>
      <c r="E31" s="81"/>
    </row>
    <row r="32" spans="1:5" x14ac:dyDescent="0.3">
      <c r="A32" s="229" t="s">
        <v>217</v>
      </c>
      <c r="B32" s="231" t="s">
        <v>63</v>
      </c>
      <c r="C32" s="231"/>
      <c r="D32" s="5"/>
      <c r="E32" s="73"/>
    </row>
    <row r="33" spans="1:5" ht="21" customHeight="1" x14ac:dyDescent="0.3">
      <c r="A33" s="276" t="s">
        <v>218</v>
      </c>
      <c r="B33" s="278"/>
      <c r="C33" s="278"/>
      <c r="D33" s="5"/>
      <c r="E33" s="78" t="s">
        <v>219</v>
      </c>
    </row>
    <row r="34" spans="1:5" x14ac:dyDescent="0.3">
      <c r="A34" s="229" t="s">
        <v>220</v>
      </c>
      <c r="B34" s="295" t="s">
        <v>221</v>
      </c>
      <c r="C34" s="231"/>
      <c r="D34" s="5"/>
      <c r="E34" s="73"/>
    </row>
    <row r="35" spans="1:5" ht="28.8" x14ac:dyDescent="0.3">
      <c r="A35" s="286" t="s">
        <v>222</v>
      </c>
      <c r="B35" s="296" t="s">
        <v>223</v>
      </c>
      <c r="C35" s="231"/>
      <c r="D35" s="5"/>
      <c r="E35" s="73"/>
    </row>
    <row r="36" spans="1:5" x14ac:dyDescent="0.3">
      <c r="A36" s="297" t="s">
        <v>224</v>
      </c>
      <c r="B36" s="298"/>
      <c r="C36" s="284" t="s">
        <v>483</v>
      </c>
      <c r="D36" s="5"/>
      <c r="E36" s="73"/>
    </row>
    <row r="37" spans="1:5" x14ac:dyDescent="0.3">
      <c r="A37" s="297" t="s">
        <v>476</v>
      </c>
      <c r="B37" s="284" t="s">
        <v>484</v>
      </c>
      <c r="C37" s="299"/>
      <c r="D37" s="5"/>
      <c r="E37" s="73"/>
    </row>
    <row r="38" spans="1:5" ht="58.2" customHeight="1" x14ac:dyDescent="0.3">
      <c r="A38" s="300" t="s">
        <v>225</v>
      </c>
      <c r="B38" s="301" t="s">
        <v>485</v>
      </c>
      <c r="C38" s="231" t="s">
        <v>495</v>
      </c>
      <c r="D38" s="5"/>
      <c r="E38" s="73"/>
    </row>
    <row r="39" spans="1:5" x14ac:dyDescent="0.3">
      <c r="A39" s="276" t="s">
        <v>226</v>
      </c>
      <c r="B39" s="278"/>
      <c r="C39" s="278"/>
      <c r="D39" s="5"/>
      <c r="E39" s="78" t="s">
        <v>226</v>
      </c>
    </row>
    <row r="40" spans="1:5" x14ac:dyDescent="0.3">
      <c r="A40" s="286" t="s">
        <v>227</v>
      </c>
      <c r="B40" s="231" t="s">
        <v>228</v>
      </c>
      <c r="C40" s="231"/>
      <c r="D40" s="5"/>
      <c r="E40" s="73"/>
    </row>
    <row r="41" spans="1:5" x14ac:dyDescent="0.3">
      <c r="A41" s="286" t="s">
        <v>476</v>
      </c>
      <c r="B41" s="231" t="s">
        <v>486</v>
      </c>
      <c r="C41" s="231"/>
      <c r="D41" s="5"/>
      <c r="E41" s="73"/>
    </row>
    <row r="42" spans="1:5" ht="28.8" x14ac:dyDescent="0.3">
      <c r="A42" s="302" t="s">
        <v>229</v>
      </c>
      <c r="B42" s="299" t="s">
        <v>230</v>
      </c>
      <c r="C42" s="231"/>
      <c r="D42" s="5"/>
      <c r="E42" s="73"/>
    </row>
    <row r="43" spans="1:5" x14ac:dyDescent="0.3">
      <c r="A43" s="303" t="s">
        <v>231</v>
      </c>
      <c r="B43" s="284" t="s">
        <v>232</v>
      </c>
      <c r="C43" s="231"/>
      <c r="D43" s="5"/>
      <c r="E43" s="73"/>
    </row>
    <row r="44" spans="1:5" ht="159" customHeight="1" x14ac:dyDescent="0.3">
      <c r="A44" s="302" t="s">
        <v>233</v>
      </c>
      <c r="B44" s="231" t="s">
        <v>487</v>
      </c>
      <c r="C44" s="231" t="s">
        <v>496</v>
      </c>
      <c r="D44" s="5"/>
      <c r="E44" s="73"/>
    </row>
    <row r="45" spans="1:5" ht="363" customHeight="1" x14ac:dyDescent="0.3">
      <c r="A45" s="302" t="s">
        <v>488</v>
      </c>
      <c r="B45" s="299" t="s">
        <v>489</v>
      </c>
      <c r="C45" s="231"/>
      <c r="D45" s="5"/>
      <c r="E45" s="73"/>
    </row>
    <row r="46" spans="1:5" x14ac:dyDescent="0.3">
      <c r="A46" s="304" t="s">
        <v>234</v>
      </c>
      <c r="B46" s="278"/>
      <c r="C46" s="278"/>
      <c r="D46" s="5"/>
      <c r="E46" s="78" t="s">
        <v>234</v>
      </c>
    </row>
    <row r="47" spans="1:5" x14ac:dyDescent="0.3">
      <c r="A47" s="229" t="s">
        <v>235</v>
      </c>
      <c r="B47" s="231" t="s">
        <v>236</v>
      </c>
      <c r="C47" s="231"/>
      <c r="D47" s="5"/>
      <c r="E47" s="73"/>
    </row>
    <row r="48" spans="1:5" ht="28.8" x14ac:dyDescent="0.3">
      <c r="A48" s="229" t="s">
        <v>237</v>
      </c>
      <c r="B48" s="231"/>
      <c r="C48" s="231" t="s">
        <v>497</v>
      </c>
      <c r="D48" s="5"/>
      <c r="E48" s="73"/>
    </row>
    <row r="49" spans="1:5" x14ac:dyDescent="0.3">
      <c r="A49" s="276" t="s">
        <v>28</v>
      </c>
      <c r="B49" s="278"/>
      <c r="C49" s="278"/>
      <c r="D49" s="5"/>
      <c r="E49" s="78" t="s">
        <v>28</v>
      </c>
    </row>
    <row r="50" spans="1:5" ht="15.6" customHeight="1" x14ac:dyDescent="0.3">
      <c r="A50" s="229" t="s">
        <v>28</v>
      </c>
      <c r="B50" s="231" t="s">
        <v>238</v>
      </c>
      <c r="C50" s="231"/>
      <c r="D50" s="5"/>
      <c r="E50" s="73"/>
    </row>
    <row r="51" spans="1:5" ht="15.6" customHeight="1" x14ac:dyDescent="0.3">
      <c r="A51" s="276" t="s">
        <v>92</v>
      </c>
      <c r="B51" s="278"/>
      <c r="C51" s="278"/>
      <c r="D51" s="5"/>
      <c r="E51" s="78" t="s">
        <v>92</v>
      </c>
    </row>
    <row r="52" spans="1:5" ht="72" x14ac:dyDescent="0.3">
      <c r="A52" s="286" t="s">
        <v>490</v>
      </c>
      <c r="B52" s="296" t="s">
        <v>491</v>
      </c>
      <c r="C52" s="231"/>
      <c r="D52" s="5"/>
      <c r="E52" s="73"/>
    </row>
    <row r="53" spans="1:5" ht="92.4" customHeight="1" x14ac:dyDescent="0.3">
      <c r="A53" s="305" t="s">
        <v>96</v>
      </c>
      <c r="B53" s="294" t="s">
        <v>498</v>
      </c>
      <c r="C53" s="306" t="s">
        <v>308</v>
      </c>
      <c r="D53" s="5"/>
      <c r="E53" s="81"/>
    </row>
    <row r="54" spans="1:5" x14ac:dyDescent="0.3">
      <c r="A54" s="300"/>
      <c r="B54" s="301"/>
      <c r="C54" s="231"/>
      <c r="D54" s="5"/>
      <c r="E54" s="73"/>
    </row>
    <row r="55" spans="1:5" x14ac:dyDescent="0.3">
      <c r="A55" s="229"/>
      <c r="B55" s="231"/>
      <c r="C55" s="231"/>
      <c r="D55" s="5"/>
      <c r="E55" s="73"/>
    </row>
    <row r="56" spans="1:5" x14ac:dyDescent="0.3">
      <c r="A56" s="229"/>
      <c r="B56" s="231"/>
      <c r="C56" s="231"/>
      <c r="D56" s="5"/>
      <c r="E56" s="73"/>
    </row>
  </sheetData>
  <sheetProtection algorithmName="SHA-512" hashValue="P9DqJi+M8FjJ+UN+whZisse3L+Kq0//CoEHx74ZZOKc1fW1ySU7qxotSCj2Z7sFCFdxOIKLpl7nfRwj03bfZnw==" saltValue="yqNspLzvm4GSNGNKd1GzKw==" spinCount="100000" sheet="1" objects="1" scenarios="1" formatCells="0" formatColumns="0" formatRows="0"/>
  <pageMargins left="0.7" right="0.7" top="0.78749999999999998" bottom="0.78749999999999998" header="0.51180555555555551" footer="0.51180555555555551"/>
  <pageSetup paperSize="9" scale="59" firstPageNumber="0" orientation="portrait" horizontalDpi="300" verticalDpi="300" r:id="rId1"/>
  <headerFooter alignWithMargins="0"/>
  <rowBreaks count="1" manualBreakCount="1">
    <brk id="38"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F16D2-2758-4415-A7EF-058B55F193E9}">
  <sheetPr>
    <tabColor theme="9" tint="0.39997558519241921"/>
  </sheetPr>
  <dimension ref="A1:E32"/>
  <sheetViews>
    <sheetView view="pageBreakPreview" zoomScale="70" zoomScaleNormal="85" zoomScaleSheetLayoutView="70" workbookViewId="0">
      <selection activeCell="I7" sqref="I7"/>
    </sheetView>
  </sheetViews>
  <sheetFormatPr defaultColWidth="8.88671875" defaultRowHeight="14.4" x14ac:dyDescent="0.3"/>
  <cols>
    <col min="1" max="1" width="28.6640625" style="110" customWidth="1"/>
    <col min="2" max="2" width="29.6640625" style="110" customWidth="1"/>
    <col min="3" max="3" width="28.6640625" style="110" customWidth="1"/>
    <col min="4" max="4" width="4.33203125" style="17" customWidth="1"/>
    <col min="5" max="5" width="36.33203125" style="15" customWidth="1"/>
    <col min="6" max="16384" width="8.88671875" style="17"/>
  </cols>
  <sheetData>
    <row r="1" spans="1:5" ht="76.2" customHeight="1" x14ac:dyDescent="0.3">
      <c r="A1" s="307" t="s">
        <v>239</v>
      </c>
      <c r="B1" s="308"/>
      <c r="C1" s="309"/>
      <c r="D1" s="14"/>
      <c r="E1" s="37" t="s">
        <v>332</v>
      </c>
    </row>
    <row r="2" spans="1:5" ht="35.700000000000003" customHeight="1" x14ac:dyDescent="0.3">
      <c r="A2" s="310" t="s">
        <v>19</v>
      </c>
      <c r="B2" s="310" t="s">
        <v>20</v>
      </c>
      <c r="C2" s="310" t="s">
        <v>249</v>
      </c>
      <c r="D2" s="16"/>
      <c r="E2" s="38" t="s">
        <v>19</v>
      </c>
    </row>
    <row r="3" spans="1:5" x14ac:dyDescent="0.3">
      <c r="A3" s="311" t="s">
        <v>22</v>
      </c>
      <c r="B3" s="312"/>
      <c r="C3" s="312"/>
      <c r="D3" s="16"/>
      <c r="E3" s="19" t="s">
        <v>22</v>
      </c>
    </row>
    <row r="4" spans="1:5" x14ac:dyDescent="0.3">
      <c r="A4" s="313" t="s">
        <v>243</v>
      </c>
      <c r="B4" s="314"/>
      <c r="C4" s="315" t="s">
        <v>317</v>
      </c>
      <c r="D4" s="18"/>
      <c r="E4" s="39"/>
    </row>
    <row r="5" spans="1:5" x14ac:dyDescent="0.3">
      <c r="A5" s="311" t="s">
        <v>203</v>
      </c>
      <c r="B5" s="312"/>
      <c r="C5" s="312"/>
      <c r="D5" s="18"/>
      <c r="E5" s="19" t="s">
        <v>203</v>
      </c>
    </row>
    <row r="6" spans="1:5" x14ac:dyDescent="0.3">
      <c r="A6" s="316" t="s">
        <v>204</v>
      </c>
      <c r="B6" s="315" t="s">
        <v>318</v>
      </c>
      <c r="C6" s="315"/>
      <c r="D6" s="18"/>
      <c r="E6" s="39"/>
    </row>
    <row r="7" spans="1:5" x14ac:dyDescent="0.3">
      <c r="A7" s="316" t="s">
        <v>206</v>
      </c>
      <c r="B7" s="315"/>
      <c r="C7" s="315">
        <v>16</v>
      </c>
      <c r="D7" s="18"/>
      <c r="E7" s="39"/>
    </row>
    <row r="8" spans="1:5" x14ac:dyDescent="0.3">
      <c r="A8" s="316" t="s">
        <v>250</v>
      </c>
      <c r="B8" s="315"/>
      <c r="C8" s="315">
        <v>1</v>
      </c>
      <c r="D8" s="18"/>
      <c r="E8" s="38"/>
    </row>
    <row r="9" spans="1:5" x14ac:dyDescent="0.3">
      <c r="A9" s="311" t="s">
        <v>210</v>
      </c>
      <c r="B9" s="312"/>
      <c r="C9" s="312"/>
      <c r="D9" s="18"/>
      <c r="E9" s="19" t="s">
        <v>210</v>
      </c>
    </row>
    <row r="10" spans="1:5" x14ac:dyDescent="0.3">
      <c r="A10" s="316" t="s">
        <v>251</v>
      </c>
      <c r="B10" s="315" t="s">
        <v>46</v>
      </c>
      <c r="C10" s="315"/>
      <c r="D10" s="18"/>
      <c r="E10" s="38"/>
    </row>
    <row r="11" spans="1:5" x14ac:dyDescent="0.3">
      <c r="A11" s="316" t="s">
        <v>212</v>
      </c>
      <c r="B11" s="315" t="s">
        <v>252</v>
      </c>
      <c r="C11" s="315"/>
      <c r="D11" s="16"/>
      <c r="E11" s="38"/>
    </row>
    <row r="12" spans="1:5" x14ac:dyDescent="0.3">
      <c r="A12" s="316" t="s">
        <v>319</v>
      </c>
      <c r="B12" s="315"/>
      <c r="C12" s="315">
        <v>1</v>
      </c>
      <c r="D12" s="16"/>
      <c r="E12" s="39"/>
    </row>
    <row r="13" spans="1:5" x14ac:dyDescent="0.3">
      <c r="A13" s="316" t="s">
        <v>320</v>
      </c>
      <c r="B13" s="315"/>
      <c r="C13" s="315">
        <v>1</v>
      </c>
      <c r="D13" s="16"/>
      <c r="E13" s="39"/>
    </row>
    <row r="14" spans="1:5" x14ac:dyDescent="0.3">
      <c r="A14" s="316" t="s">
        <v>213</v>
      </c>
      <c r="B14" s="315"/>
      <c r="C14" s="315">
        <v>256</v>
      </c>
      <c r="D14" s="16"/>
      <c r="E14" s="39"/>
    </row>
    <row r="15" spans="1:5" x14ac:dyDescent="0.3">
      <c r="A15" s="311" t="s">
        <v>218</v>
      </c>
      <c r="B15" s="312"/>
      <c r="C15" s="312"/>
      <c r="D15" s="16"/>
      <c r="E15" s="19" t="s">
        <v>219</v>
      </c>
    </row>
    <row r="16" spans="1:5" x14ac:dyDescent="0.3">
      <c r="A16" s="316" t="s">
        <v>220</v>
      </c>
      <c r="B16" s="317" t="s">
        <v>253</v>
      </c>
      <c r="C16" s="315"/>
      <c r="D16" s="16"/>
      <c r="E16" s="38"/>
    </row>
    <row r="17" spans="1:5" x14ac:dyDescent="0.3">
      <c r="A17" s="311" t="s">
        <v>28</v>
      </c>
      <c r="B17" s="312"/>
      <c r="C17" s="312"/>
      <c r="D17" s="16"/>
      <c r="E17" s="19" t="s">
        <v>28</v>
      </c>
    </row>
    <row r="18" spans="1:5" x14ac:dyDescent="0.3">
      <c r="A18" s="318" t="s">
        <v>28</v>
      </c>
      <c r="B18" s="319"/>
      <c r="C18" s="178" t="s">
        <v>30</v>
      </c>
      <c r="D18" s="16"/>
      <c r="E18" s="38"/>
    </row>
    <row r="19" spans="1:5" ht="28.8" x14ac:dyDescent="0.3">
      <c r="A19" s="320" t="s">
        <v>254</v>
      </c>
      <c r="B19" s="178" t="s">
        <v>255</v>
      </c>
      <c r="C19" s="178"/>
      <c r="D19" s="16"/>
      <c r="E19" s="38"/>
    </row>
    <row r="20" spans="1:5" x14ac:dyDescent="0.3">
      <c r="A20" s="321" t="s">
        <v>256</v>
      </c>
      <c r="B20" s="322"/>
      <c r="C20" s="322"/>
      <c r="D20" s="16"/>
      <c r="E20" s="19" t="s">
        <v>257</v>
      </c>
    </row>
    <row r="21" spans="1:5" x14ac:dyDescent="0.3">
      <c r="A21" s="323" t="s">
        <v>258</v>
      </c>
      <c r="B21" s="324"/>
      <c r="C21" s="324">
        <v>4</v>
      </c>
      <c r="D21" s="16"/>
      <c r="E21" s="39"/>
    </row>
    <row r="22" spans="1:5" x14ac:dyDescent="0.3">
      <c r="A22" s="323" t="s">
        <v>259</v>
      </c>
      <c r="B22" s="324"/>
      <c r="C22" s="324">
        <v>3</v>
      </c>
      <c r="D22" s="16"/>
      <c r="E22" s="39"/>
    </row>
    <row r="23" spans="1:5" x14ac:dyDescent="0.3">
      <c r="A23" s="323" t="s">
        <v>138</v>
      </c>
      <c r="B23" s="324"/>
      <c r="C23" s="324">
        <v>1</v>
      </c>
      <c r="D23" s="16"/>
      <c r="E23" s="39"/>
    </row>
    <row r="24" spans="1:5" x14ac:dyDescent="0.3">
      <c r="A24" s="323" t="s">
        <v>260</v>
      </c>
      <c r="B24" s="324"/>
      <c r="C24" s="324">
        <v>1</v>
      </c>
      <c r="E24" s="38"/>
    </row>
    <row r="25" spans="1:5" x14ac:dyDescent="0.3">
      <c r="A25" s="323" t="s">
        <v>261</v>
      </c>
      <c r="B25" s="324"/>
      <c r="C25" s="324">
        <v>1</v>
      </c>
      <c r="E25" s="38"/>
    </row>
    <row r="26" spans="1:5" x14ac:dyDescent="0.3">
      <c r="A26" s="325" t="s">
        <v>92</v>
      </c>
      <c r="B26" s="326"/>
      <c r="C26" s="326"/>
      <c r="D26" s="16"/>
      <c r="E26" s="19" t="s">
        <v>96</v>
      </c>
    </row>
    <row r="27" spans="1:5" x14ac:dyDescent="0.3">
      <c r="A27" s="327" t="s">
        <v>96</v>
      </c>
      <c r="B27" s="328"/>
      <c r="C27" s="329" t="s">
        <v>147</v>
      </c>
      <c r="D27" s="20"/>
      <c r="E27" s="38"/>
    </row>
    <row r="28" spans="1:5" x14ac:dyDescent="0.3">
      <c r="A28" s="330"/>
      <c r="B28" s="330"/>
      <c r="C28" s="181"/>
      <c r="E28" s="38"/>
    </row>
    <row r="29" spans="1:5" x14ac:dyDescent="0.3">
      <c r="A29" s="330"/>
      <c r="B29" s="330"/>
      <c r="C29" s="181"/>
      <c r="E29" s="38"/>
    </row>
    <row r="30" spans="1:5" x14ac:dyDescent="0.3">
      <c r="A30" s="330"/>
      <c r="B30" s="330"/>
      <c r="C30" s="181"/>
      <c r="E30" s="38"/>
    </row>
    <row r="31" spans="1:5" x14ac:dyDescent="0.3">
      <c r="A31" s="330"/>
      <c r="B31" s="330"/>
      <c r="C31" s="330"/>
      <c r="E31" s="38"/>
    </row>
    <row r="32" spans="1:5" x14ac:dyDescent="0.3">
      <c r="A32" s="330"/>
      <c r="B32" s="330"/>
      <c r="C32" s="330"/>
      <c r="E32" s="38"/>
    </row>
  </sheetData>
  <sheetProtection algorithmName="SHA-512" hashValue="nBEclCi3eGmMD/xs3sA3S0UTb16Qy0zZjguZmrWiR0TdJRhVqO5ZpvyUNYR+YtzVhFZlAXGqdIUKK7wWU9Ylvw==" saltValue="k/a8KiavIKJHoWtdIXKN/Q==" spinCount="100000" sheet="1" objects="1" scenarios="1" formatCells="0" formatColumns="0" formatRows="0"/>
  <pageMargins left="0.7" right="0.7" top="0.78740157499999996" bottom="0.78740157499999996"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25B6-7FCF-4309-891E-38A5702D2B35}">
  <sheetPr>
    <tabColor theme="5" tint="0.59999389629810485"/>
  </sheetPr>
  <dimension ref="A1:J147"/>
  <sheetViews>
    <sheetView view="pageBreakPreview" zoomScale="70" zoomScaleNormal="100" zoomScaleSheetLayoutView="70" workbookViewId="0">
      <selection activeCell="H11" sqref="H11"/>
    </sheetView>
  </sheetViews>
  <sheetFormatPr defaultColWidth="11.5546875" defaultRowHeight="14.4" x14ac:dyDescent="0.3"/>
  <cols>
    <col min="1" max="1" width="30.6640625" style="2" customWidth="1"/>
    <col min="2" max="3" width="21.6640625" style="2" customWidth="1"/>
    <col min="4" max="4" width="1.6640625" style="2" customWidth="1"/>
    <col min="5" max="5" width="30.6640625" style="2" customWidth="1"/>
    <col min="6" max="6" width="4.6640625" style="66" customWidth="1"/>
    <col min="7" max="7" width="30.6640625" style="66" customWidth="1"/>
    <col min="8" max="8" width="21.5546875" style="66" customWidth="1"/>
    <col min="9" max="9" width="21.6640625" style="66" customWidth="1"/>
    <col min="10" max="10" width="30.77734375" style="67" customWidth="1"/>
    <col min="11" max="16384" width="11.5546875" style="2"/>
  </cols>
  <sheetData>
    <row r="1" spans="1:10" ht="79.8" customHeight="1" x14ac:dyDescent="0.3">
      <c r="A1" s="271" t="s">
        <v>407</v>
      </c>
      <c r="B1" s="337"/>
      <c r="C1" s="273"/>
      <c r="D1" s="49"/>
      <c r="E1" s="51" t="s">
        <v>408</v>
      </c>
      <c r="F1" s="52"/>
      <c r="G1" s="349" t="s">
        <v>409</v>
      </c>
      <c r="H1" s="349"/>
      <c r="I1" s="349"/>
      <c r="J1" s="51" t="s">
        <v>408</v>
      </c>
    </row>
    <row r="2" spans="1:10" ht="35.1" customHeight="1" x14ac:dyDescent="0.3">
      <c r="A2" s="338" t="s">
        <v>19</v>
      </c>
      <c r="B2" s="338" t="s">
        <v>20</v>
      </c>
      <c r="C2" s="338" t="s">
        <v>21</v>
      </c>
      <c r="D2" s="50"/>
      <c r="E2" s="53" t="s">
        <v>19</v>
      </c>
      <c r="F2" s="54"/>
      <c r="G2" s="338" t="s">
        <v>19</v>
      </c>
      <c r="H2" s="338" t="s">
        <v>20</v>
      </c>
      <c r="I2" s="350" t="s">
        <v>153</v>
      </c>
      <c r="J2" s="53" t="s">
        <v>19</v>
      </c>
    </row>
    <row r="3" spans="1:10" ht="17.100000000000001" customHeight="1" x14ac:dyDescent="0.3">
      <c r="A3" s="339" t="s">
        <v>22</v>
      </c>
      <c r="B3" s="340"/>
      <c r="C3" s="340"/>
      <c r="D3" s="5"/>
      <c r="E3" s="55" t="s">
        <v>22</v>
      </c>
      <c r="F3" s="54"/>
      <c r="G3" s="351" t="s">
        <v>22</v>
      </c>
      <c r="H3" s="351"/>
      <c r="I3" s="352"/>
      <c r="J3" s="56" t="s">
        <v>22</v>
      </c>
    </row>
    <row r="4" spans="1:10" ht="15" customHeight="1" x14ac:dyDescent="0.3">
      <c r="A4" s="341" t="s">
        <v>243</v>
      </c>
      <c r="B4" s="342" t="s">
        <v>410</v>
      </c>
      <c r="C4" s="231" t="s">
        <v>25</v>
      </c>
      <c r="D4" s="57"/>
      <c r="E4" s="58"/>
      <c r="F4" s="59"/>
      <c r="G4" s="341" t="s">
        <v>243</v>
      </c>
      <c r="H4" s="341" t="s">
        <v>411</v>
      </c>
      <c r="I4" s="353"/>
      <c r="J4" s="58"/>
    </row>
    <row r="5" spans="1:10" ht="15" customHeight="1" x14ac:dyDescent="0.3">
      <c r="A5" s="341" t="s">
        <v>244</v>
      </c>
      <c r="B5" s="342"/>
      <c r="C5" s="231" t="s">
        <v>412</v>
      </c>
      <c r="D5" s="57"/>
      <c r="E5" s="58"/>
      <c r="F5" s="59"/>
      <c r="G5" s="341" t="s">
        <v>244</v>
      </c>
      <c r="H5" s="341"/>
      <c r="I5" s="353"/>
      <c r="J5" s="58"/>
    </row>
    <row r="6" spans="1:10" ht="15" customHeight="1" x14ac:dyDescent="0.3">
      <c r="A6" s="341" t="s">
        <v>191</v>
      </c>
      <c r="B6" s="342"/>
      <c r="C6" s="231" t="s">
        <v>413</v>
      </c>
      <c r="D6" s="57"/>
      <c r="E6" s="58"/>
      <c r="F6" s="59"/>
      <c r="G6" s="341" t="s">
        <v>191</v>
      </c>
      <c r="H6" s="341"/>
      <c r="I6" s="354">
        <v>14</v>
      </c>
      <c r="J6" s="58"/>
    </row>
    <row r="7" spans="1:10" ht="15" customHeight="1" x14ac:dyDescent="0.3">
      <c r="A7" s="341" t="s">
        <v>192</v>
      </c>
      <c r="B7" s="342"/>
      <c r="C7" s="231" t="s">
        <v>414</v>
      </c>
      <c r="D7" s="57"/>
      <c r="E7" s="58"/>
      <c r="F7" s="59"/>
      <c r="G7" s="341" t="s">
        <v>192</v>
      </c>
      <c r="H7" s="341"/>
      <c r="I7" s="353">
        <v>18</v>
      </c>
      <c r="J7" s="58"/>
    </row>
    <row r="8" spans="1:10" ht="15" customHeight="1" x14ac:dyDescent="0.3">
      <c r="A8" s="341" t="s">
        <v>193</v>
      </c>
      <c r="B8" s="342"/>
      <c r="C8" s="231" t="s">
        <v>415</v>
      </c>
      <c r="D8" s="57"/>
      <c r="E8" s="58"/>
      <c r="F8" s="59"/>
      <c r="G8" s="341" t="s">
        <v>416</v>
      </c>
      <c r="H8" s="341"/>
      <c r="I8" s="354" t="s">
        <v>417</v>
      </c>
      <c r="J8" s="58"/>
    </row>
    <row r="9" spans="1:10" ht="15" customHeight="1" x14ac:dyDescent="0.3">
      <c r="A9" s="341" t="s">
        <v>194</v>
      </c>
      <c r="B9" s="342"/>
      <c r="C9" s="231" t="s">
        <v>418</v>
      </c>
      <c r="D9" s="57"/>
      <c r="E9" s="58"/>
      <c r="F9" s="59"/>
      <c r="G9" s="341" t="s">
        <v>419</v>
      </c>
      <c r="H9" s="341"/>
      <c r="I9" s="354" t="s">
        <v>420</v>
      </c>
      <c r="J9" s="58"/>
    </row>
    <row r="10" spans="1:10" ht="15" customHeight="1" x14ac:dyDescent="0.3">
      <c r="A10" s="341" t="s">
        <v>196</v>
      </c>
      <c r="B10" s="303"/>
      <c r="C10" s="342">
        <v>2</v>
      </c>
      <c r="D10" s="57"/>
      <c r="E10" s="58"/>
      <c r="F10" s="59"/>
      <c r="G10" s="341" t="s">
        <v>241</v>
      </c>
      <c r="H10" s="341"/>
      <c r="I10" s="354" t="s">
        <v>421</v>
      </c>
      <c r="J10" s="58"/>
    </row>
    <row r="11" spans="1:10" ht="15" customHeight="1" x14ac:dyDescent="0.3">
      <c r="A11" s="341" t="s">
        <v>241</v>
      </c>
      <c r="B11" s="342"/>
      <c r="C11" s="231" t="s">
        <v>422</v>
      </c>
      <c r="D11" s="57"/>
      <c r="E11" s="58"/>
      <c r="F11" s="59"/>
      <c r="G11" s="341"/>
      <c r="H11" s="341"/>
      <c r="I11" s="353"/>
      <c r="J11" s="58"/>
    </row>
    <row r="12" spans="1:10" ht="17.100000000000001" customHeight="1" x14ac:dyDescent="0.3">
      <c r="A12" s="339" t="s">
        <v>200</v>
      </c>
      <c r="B12" s="340"/>
      <c r="C12" s="340"/>
      <c r="D12" s="5"/>
      <c r="E12" s="55" t="s">
        <v>200</v>
      </c>
      <c r="F12" s="54"/>
      <c r="G12" s="351" t="s">
        <v>203</v>
      </c>
      <c r="H12" s="351"/>
      <c r="I12" s="352"/>
      <c r="J12" s="56" t="s">
        <v>203</v>
      </c>
    </row>
    <row r="13" spans="1:10" ht="15" customHeight="1" x14ac:dyDescent="0.3">
      <c r="A13" s="341" t="s">
        <v>201</v>
      </c>
      <c r="B13" s="230" t="s">
        <v>202</v>
      </c>
      <c r="C13" s="342"/>
      <c r="D13" s="57"/>
      <c r="E13" s="58"/>
      <c r="F13" s="59"/>
      <c r="G13" s="341" t="s">
        <v>204</v>
      </c>
      <c r="H13" s="341" t="s">
        <v>318</v>
      </c>
      <c r="I13" s="353"/>
      <c r="J13" s="58"/>
    </row>
    <row r="14" spans="1:10" ht="17.100000000000001" customHeight="1" x14ac:dyDescent="0.3">
      <c r="A14" s="339" t="s">
        <v>203</v>
      </c>
      <c r="B14" s="340"/>
      <c r="C14" s="340"/>
      <c r="D14" s="57"/>
      <c r="E14" s="55" t="s">
        <v>203</v>
      </c>
      <c r="F14" s="54"/>
      <c r="G14" s="341" t="s">
        <v>423</v>
      </c>
      <c r="H14" s="355"/>
      <c r="I14" s="354" t="s">
        <v>424</v>
      </c>
      <c r="J14" s="53"/>
    </row>
    <row r="15" spans="1:10" ht="15" customHeight="1" x14ac:dyDescent="0.3">
      <c r="A15" s="229" t="s">
        <v>204</v>
      </c>
      <c r="B15" s="231" t="s">
        <v>205</v>
      </c>
      <c r="C15" s="231"/>
      <c r="D15" s="57"/>
      <c r="E15" s="58"/>
      <c r="F15" s="59"/>
      <c r="G15" s="341" t="s">
        <v>193</v>
      </c>
      <c r="H15" s="341"/>
      <c r="I15" s="354" t="s">
        <v>425</v>
      </c>
      <c r="J15" s="58"/>
    </row>
    <row r="16" spans="1:10" ht="15" customHeight="1" x14ac:dyDescent="0.3">
      <c r="A16" s="229" t="s">
        <v>206</v>
      </c>
      <c r="B16" s="231"/>
      <c r="C16" s="231" t="s">
        <v>426</v>
      </c>
      <c r="D16" s="57"/>
      <c r="E16" s="58"/>
      <c r="F16" s="59"/>
      <c r="G16" s="341"/>
      <c r="H16" s="341"/>
      <c r="I16" s="353"/>
      <c r="J16" s="58"/>
    </row>
    <row r="17" spans="1:10" ht="15" customHeight="1" x14ac:dyDescent="0.3">
      <c r="A17" s="229" t="s">
        <v>193</v>
      </c>
      <c r="B17" s="231"/>
      <c r="C17" s="290" t="s">
        <v>427</v>
      </c>
      <c r="D17" s="57"/>
      <c r="E17" s="58"/>
      <c r="F17" s="59"/>
      <c r="G17" s="341"/>
      <c r="H17" s="341"/>
      <c r="I17" s="353"/>
      <c r="J17" s="58"/>
    </row>
    <row r="18" spans="1:10" ht="17.100000000000001" customHeight="1" x14ac:dyDescent="0.3">
      <c r="A18" s="339" t="s">
        <v>245</v>
      </c>
      <c r="B18" s="340"/>
      <c r="C18" s="340"/>
      <c r="D18" s="57"/>
      <c r="E18" s="55" t="s">
        <v>245</v>
      </c>
      <c r="F18" s="54"/>
      <c r="G18" s="351" t="s">
        <v>245</v>
      </c>
      <c r="H18" s="351"/>
      <c r="I18" s="352"/>
      <c r="J18" s="56" t="s">
        <v>245</v>
      </c>
    </row>
    <row r="19" spans="1:10" ht="15" customHeight="1" x14ac:dyDescent="0.3">
      <c r="A19" s="229" t="s">
        <v>211</v>
      </c>
      <c r="B19" s="231" t="s">
        <v>46</v>
      </c>
      <c r="C19" s="231"/>
      <c r="D19" s="57"/>
      <c r="E19" s="58"/>
      <c r="F19" s="59"/>
      <c r="G19" s="341" t="s">
        <v>251</v>
      </c>
      <c r="H19" s="341" t="s">
        <v>46</v>
      </c>
      <c r="I19" s="353"/>
      <c r="J19" s="58"/>
    </row>
    <row r="20" spans="1:10" ht="15" customHeight="1" x14ac:dyDescent="0.3">
      <c r="A20" s="229" t="s">
        <v>212</v>
      </c>
      <c r="B20" s="284" t="s">
        <v>428</v>
      </c>
      <c r="C20" s="231"/>
      <c r="D20" s="5"/>
      <c r="E20" s="58"/>
      <c r="F20" s="59"/>
      <c r="G20" s="341" t="s">
        <v>212</v>
      </c>
      <c r="H20" s="341" t="s">
        <v>428</v>
      </c>
      <c r="I20" s="353"/>
      <c r="J20" s="58"/>
    </row>
    <row r="21" spans="1:10" ht="15" customHeight="1" x14ac:dyDescent="0.3">
      <c r="A21" s="229" t="s">
        <v>213</v>
      </c>
      <c r="B21" s="231"/>
      <c r="C21" s="231" t="s">
        <v>429</v>
      </c>
      <c r="D21" s="5"/>
      <c r="E21" s="58"/>
      <c r="F21" s="59"/>
      <c r="G21" s="341" t="s">
        <v>430</v>
      </c>
      <c r="H21" s="341"/>
      <c r="I21" s="354" t="s">
        <v>431</v>
      </c>
      <c r="J21" s="58"/>
    </row>
    <row r="22" spans="1:10" ht="15" customHeight="1" x14ac:dyDescent="0.3">
      <c r="A22" s="229" t="s">
        <v>432</v>
      </c>
      <c r="B22" s="231"/>
      <c r="C22" s="231" t="s">
        <v>433</v>
      </c>
      <c r="D22" s="5"/>
      <c r="E22" s="58"/>
      <c r="F22" s="59"/>
      <c r="G22" s="341" t="s">
        <v>432</v>
      </c>
      <c r="H22" s="341"/>
      <c r="I22" s="354" t="s">
        <v>434</v>
      </c>
      <c r="J22" s="58"/>
    </row>
    <row r="23" spans="1:10" ht="17.100000000000001" customHeight="1" x14ac:dyDescent="0.3">
      <c r="A23" s="339" t="s">
        <v>218</v>
      </c>
      <c r="B23" s="340"/>
      <c r="C23" s="340"/>
      <c r="D23" s="5"/>
      <c r="E23" s="60" t="s">
        <v>219</v>
      </c>
      <c r="F23" s="61"/>
      <c r="G23" s="356" t="s">
        <v>218</v>
      </c>
      <c r="H23" s="356"/>
      <c r="I23" s="357"/>
      <c r="J23" s="62" t="s">
        <v>219</v>
      </c>
    </row>
    <row r="24" spans="1:10" ht="15" customHeight="1" x14ac:dyDescent="0.3">
      <c r="A24" s="229" t="s">
        <v>220</v>
      </c>
      <c r="B24" s="284" t="s">
        <v>435</v>
      </c>
      <c r="C24" s="231"/>
      <c r="D24" s="5"/>
      <c r="E24" s="58"/>
      <c r="F24" s="59"/>
      <c r="G24" s="341" t="s">
        <v>220</v>
      </c>
      <c r="H24" s="341" t="s">
        <v>435</v>
      </c>
      <c r="I24" s="353"/>
      <c r="J24" s="58"/>
    </row>
    <row r="25" spans="1:10" ht="15" customHeight="1" x14ac:dyDescent="0.3">
      <c r="A25" s="297" t="s">
        <v>262</v>
      </c>
      <c r="B25" s="284"/>
      <c r="C25" s="231" t="s">
        <v>436</v>
      </c>
      <c r="D25" s="5"/>
      <c r="E25" s="58"/>
      <c r="F25" s="59"/>
      <c r="G25" s="341" t="s">
        <v>437</v>
      </c>
      <c r="H25" s="341"/>
      <c r="I25" s="354" t="s">
        <v>436</v>
      </c>
      <c r="J25" s="58"/>
    </row>
    <row r="26" spans="1:10" ht="15" customHeight="1" x14ac:dyDescent="0.3">
      <c r="A26" s="229" t="s">
        <v>225</v>
      </c>
      <c r="B26" s="231"/>
      <c r="C26" s="231" t="s">
        <v>438</v>
      </c>
      <c r="D26" s="5"/>
      <c r="E26" s="58"/>
      <c r="F26" s="59"/>
      <c r="G26" s="341" t="s">
        <v>225</v>
      </c>
      <c r="H26" s="341"/>
      <c r="I26" s="354" t="s">
        <v>439</v>
      </c>
      <c r="J26" s="58"/>
    </row>
    <row r="27" spans="1:10" ht="17.100000000000001" customHeight="1" x14ac:dyDescent="0.3">
      <c r="A27" s="339" t="s">
        <v>234</v>
      </c>
      <c r="B27" s="340"/>
      <c r="C27" s="340"/>
      <c r="D27" s="5"/>
      <c r="E27" s="55" t="s">
        <v>234</v>
      </c>
      <c r="F27" s="54"/>
      <c r="G27" s="351" t="s">
        <v>234</v>
      </c>
      <c r="H27" s="351"/>
      <c r="I27" s="352"/>
      <c r="J27" s="56" t="s">
        <v>234</v>
      </c>
    </row>
    <row r="28" spans="1:10" ht="15" customHeight="1" x14ac:dyDescent="0.3">
      <c r="A28" s="229" t="s">
        <v>235</v>
      </c>
      <c r="B28" s="231" t="s">
        <v>236</v>
      </c>
      <c r="C28" s="231"/>
      <c r="D28" s="5"/>
      <c r="E28" s="58"/>
      <c r="F28" s="59"/>
      <c r="G28" s="341" t="s">
        <v>440</v>
      </c>
      <c r="H28" s="341" t="s">
        <v>441</v>
      </c>
      <c r="I28" s="353"/>
      <c r="J28" s="58"/>
    </row>
    <row r="29" spans="1:10" ht="15" customHeight="1" x14ac:dyDescent="0.3">
      <c r="A29" s="229" t="s">
        <v>237</v>
      </c>
      <c r="B29" s="231"/>
      <c r="C29" s="231"/>
      <c r="D29" s="5"/>
      <c r="E29" s="58"/>
      <c r="F29" s="59"/>
      <c r="G29" s="341"/>
      <c r="H29" s="341"/>
      <c r="I29" s="353"/>
      <c r="J29" s="58"/>
    </row>
    <row r="30" spans="1:10" s="63" customFormat="1" ht="17.100000000000001" customHeight="1" x14ac:dyDescent="0.3">
      <c r="A30" s="339" t="s">
        <v>28</v>
      </c>
      <c r="B30" s="343"/>
      <c r="C30" s="343"/>
      <c r="D30" s="50"/>
      <c r="E30" s="55" t="s">
        <v>28</v>
      </c>
      <c r="F30" s="54"/>
      <c r="G30" s="351" t="s">
        <v>28</v>
      </c>
      <c r="H30" s="351"/>
      <c r="I30" s="352"/>
      <c r="J30" s="56" t="s">
        <v>28</v>
      </c>
    </row>
    <row r="31" spans="1:10" ht="15" customHeight="1" x14ac:dyDescent="0.3">
      <c r="A31" s="229" t="s">
        <v>28</v>
      </c>
      <c r="B31" s="231" t="s">
        <v>442</v>
      </c>
      <c r="C31" s="231"/>
      <c r="D31" s="5"/>
      <c r="E31" s="58"/>
      <c r="F31" s="59"/>
      <c r="G31" s="341" t="s">
        <v>28</v>
      </c>
      <c r="H31" s="341" t="s">
        <v>442</v>
      </c>
      <c r="I31" s="353"/>
      <c r="J31" s="58"/>
    </row>
    <row r="32" spans="1:10" s="63" customFormat="1" ht="17.100000000000001" customHeight="1" x14ac:dyDescent="0.3">
      <c r="A32" s="339" t="s">
        <v>443</v>
      </c>
      <c r="B32" s="343"/>
      <c r="C32" s="343"/>
      <c r="D32" s="50"/>
      <c r="E32" s="55" t="s">
        <v>443</v>
      </c>
      <c r="F32" s="54"/>
      <c r="G32" s="351" t="s">
        <v>443</v>
      </c>
      <c r="H32" s="351"/>
      <c r="I32" s="352"/>
      <c r="J32" s="56" t="s">
        <v>443</v>
      </c>
    </row>
    <row r="33" spans="1:10" ht="15" customHeight="1" x14ac:dyDescent="0.3">
      <c r="A33" s="303" t="s">
        <v>444</v>
      </c>
      <c r="B33" s="231"/>
      <c r="C33" s="231" t="s">
        <v>445</v>
      </c>
      <c r="D33" s="5"/>
      <c r="E33" s="58"/>
      <c r="F33" s="59"/>
      <c r="G33" s="341" t="s">
        <v>444</v>
      </c>
      <c r="H33" s="341"/>
      <c r="I33" s="354" t="s">
        <v>445</v>
      </c>
      <c r="J33" s="58"/>
    </row>
    <row r="34" spans="1:10" ht="15" customHeight="1" x14ac:dyDescent="0.3">
      <c r="A34" s="229" t="s">
        <v>138</v>
      </c>
      <c r="B34" s="231"/>
      <c r="C34" s="231" t="s">
        <v>305</v>
      </c>
      <c r="D34" s="5"/>
      <c r="E34" s="58"/>
      <c r="F34" s="59"/>
      <c r="G34" s="341" t="s">
        <v>138</v>
      </c>
      <c r="H34" s="341"/>
      <c r="I34" s="354" t="s">
        <v>305</v>
      </c>
      <c r="J34" s="58"/>
    </row>
    <row r="35" spans="1:10" ht="15" customHeight="1" x14ac:dyDescent="0.3">
      <c r="A35" s="229" t="s">
        <v>446</v>
      </c>
      <c r="B35" s="284" t="s">
        <v>137</v>
      </c>
      <c r="C35" s="231"/>
      <c r="D35" s="5"/>
      <c r="E35" s="58"/>
      <c r="F35" s="59"/>
      <c r="G35" s="341" t="s">
        <v>446</v>
      </c>
      <c r="H35" s="341" t="s">
        <v>137</v>
      </c>
      <c r="I35" s="353"/>
      <c r="J35" s="58"/>
    </row>
    <row r="36" spans="1:10" ht="15" customHeight="1" x14ac:dyDescent="0.3">
      <c r="A36" s="229" t="s">
        <v>141</v>
      </c>
      <c r="B36" s="231" t="s">
        <v>246</v>
      </c>
      <c r="C36" s="231"/>
      <c r="D36" s="5"/>
      <c r="E36" s="58"/>
      <c r="F36" s="59"/>
      <c r="G36" s="341" t="s">
        <v>141</v>
      </c>
      <c r="H36" s="341" t="s">
        <v>447</v>
      </c>
      <c r="I36" s="353"/>
      <c r="J36" s="58"/>
    </row>
    <row r="37" spans="1:10" ht="15" customHeight="1" x14ac:dyDescent="0.3">
      <c r="A37" s="229" t="s">
        <v>247</v>
      </c>
      <c r="B37" s="231" t="s">
        <v>140</v>
      </c>
      <c r="C37" s="231" t="s">
        <v>305</v>
      </c>
      <c r="D37" s="5"/>
      <c r="E37" s="58"/>
      <c r="F37" s="59"/>
      <c r="G37" s="341" t="s">
        <v>247</v>
      </c>
      <c r="H37" s="341" t="s">
        <v>140</v>
      </c>
      <c r="I37" s="353" t="s">
        <v>305</v>
      </c>
      <c r="J37" s="58"/>
    </row>
    <row r="38" spans="1:10" ht="15" customHeight="1" x14ac:dyDescent="0.3">
      <c r="A38" s="229" t="s">
        <v>448</v>
      </c>
      <c r="B38" s="231" t="s">
        <v>449</v>
      </c>
      <c r="C38" s="231"/>
      <c r="D38" s="5"/>
      <c r="E38" s="58"/>
      <c r="F38" s="59"/>
      <c r="G38" s="341" t="s">
        <v>450</v>
      </c>
      <c r="H38" s="341" t="s">
        <v>449</v>
      </c>
      <c r="I38" s="353"/>
      <c r="J38" s="58"/>
    </row>
    <row r="39" spans="1:10" s="63" customFormat="1" ht="17.100000000000001" customHeight="1" x14ac:dyDescent="0.3">
      <c r="A39" s="339" t="s">
        <v>92</v>
      </c>
      <c r="B39" s="343"/>
      <c r="C39" s="343"/>
      <c r="D39" s="50"/>
      <c r="E39" s="55" t="s">
        <v>92</v>
      </c>
      <c r="F39" s="54"/>
      <c r="G39" s="351" t="s">
        <v>92</v>
      </c>
      <c r="H39" s="351"/>
      <c r="I39" s="352"/>
      <c r="J39" s="56" t="s">
        <v>92</v>
      </c>
    </row>
    <row r="40" spans="1:10" ht="15" customHeight="1" x14ac:dyDescent="0.3">
      <c r="A40" s="344" t="s">
        <v>96</v>
      </c>
      <c r="B40" s="345" t="s">
        <v>146</v>
      </c>
      <c r="C40" s="346" t="s">
        <v>147</v>
      </c>
      <c r="D40" s="82"/>
      <c r="E40" s="80"/>
      <c r="F40" s="59"/>
      <c r="G40" s="358" t="s">
        <v>96</v>
      </c>
      <c r="H40" s="358" t="s">
        <v>146</v>
      </c>
      <c r="I40" s="359" t="s">
        <v>147</v>
      </c>
      <c r="J40" s="80"/>
    </row>
    <row r="41" spans="1:10" ht="15" customHeight="1" x14ac:dyDescent="0.3">
      <c r="A41" s="347"/>
      <c r="B41" s="348"/>
      <c r="C41" s="231"/>
      <c r="D41" s="5"/>
      <c r="E41" s="58"/>
      <c r="F41" s="59"/>
      <c r="G41" s="341"/>
      <c r="H41" s="341"/>
      <c r="I41" s="353"/>
      <c r="J41" s="58"/>
    </row>
    <row r="42" spans="1:10" ht="15" customHeight="1" x14ac:dyDescent="0.3">
      <c r="A42" s="229"/>
      <c r="B42" s="229"/>
      <c r="C42" s="231"/>
      <c r="D42" s="5"/>
      <c r="E42" s="58"/>
      <c r="F42" s="59"/>
      <c r="G42" s="341"/>
      <c r="H42" s="341"/>
      <c r="I42" s="353"/>
      <c r="J42" s="58"/>
    </row>
    <row r="43" spans="1:10" ht="15" customHeight="1" x14ac:dyDescent="0.3">
      <c r="A43" s="331"/>
      <c r="B43" s="331"/>
      <c r="C43" s="331"/>
      <c r="D43" s="331"/>
      <c r="E43" s="331"/>
      <c r="F43" s="332"/>
      <c r="G43" s="333"/>
      <c r="H43" s="333"/>
      <c r="I43" s="333"/>
      <c r="J43" s="334"/>
    </row>
    <row r="44" spans="1:10" ht="15" customHeight="1" x14ac:dyDescent="0.3">
      <c r="A44" s="63"/>
      <c r="B44" s="63"/>
      <c r="C44" s="63"/>
      <c r="D44" s="63"/>
      <c r="E44" s="63"/>
      <c r="F44" s="64"/>
      <c r="G44" s="64"/>
      <c r="H44" s="64"/>
      <c r="I44" s="64"/>
      <c r="J44" s="65"/>
    </row>
    <row r="45" spans="1:10" ht="15" customHeight="1" x14ac:dyDescent="0.3">
      <c r="A45" s="335"/>
      <c r="B45" s="63"/>
      <c r="C45" s="63"/>
      <c r="D45" s="63"/>
      <c r="E45" s="63"/>
      <c r="F45" s="64"/>
      <c r="G45" s="64"/>
      <c r="H45" s="64"/>
      <c r="I45" s="64"/>
      <c r="J45" s="65"/>
    </row>
    <row r="46" spans="1:10" ht="15" customHeight="1" x14ac:dyDescent="0.3">
      <c r="A46" s="63"/>
      <c r="B46" s="63"/>
      <c r="C46" s="63"/>
      <c r="D46" s="63"/>
      <c r="E46" s="63"/>
      <c r="F46" s="64"/>
      <c r="G46" s="64"/>
      <c r="H46" s="64"/>
      <c r="I46" s="64"/>
      <c r="J46" s="65"/>
    </row>
    <row r="47" spans="1:10" ht="15" customHeight="1" x14ac:dyDescent="0.3">
      <c r="A47" s="335"/>
      <c r="B47" s="63"/>
      <c r="C47" s="63"/>
      <c r="D47" s="63"/>
      <c r="E47" s="63"/>
      <c r="F47" s="64"/>
      <c r="G47" s="64"/>
      <c r="H47" s="64"/>
      <c r="I47" s="64"/>
      <c r="J47" s="65"/>
    </row>
    <row r="48" spans="1:10" ht="15" customHeight="1" x14ac:dyDescent="0.3">
      <c r="A48" s="63"/>
      <c r="B48" s="63"/>
      <c r="C48" s="63"/>
      <c r="D48" s="63"/>
      <c r="E48" s="63"/>
      <c r="F48" s="64"/>
      <c r="G48" s="64"/>
      <c r="H48" s="64"/>
      <c r="I48" s="64"/>
      <c r="J48" s="65"/>
    </row>
    <row r="49" spans="1:10" ht="15" customHeight="1" x14ac:dyDescent="0.3">
      <c r="A49" s="335"/>
      <c r="B49" s="63"/>
      <c r="C49" s="63"/>
      <c r="D49" s="63"/>
      <c r="E49" s="63"/>
      <c r="F49" s="64"/>
      <c r="G49" s="64"/>
      <c r="H49" s="64"/>
      <c r="I49" s="64"/>
      <c r="J49" s="65"/>
    </row>
    <row r="50" spans="1:10" ht="15" customHeight="1" x14ac:dyDescent="0.3">
      <c r="A50" s="63"/>
      <c r="B50" s="63"/>
      <c r="C50" s="63"/>
      <c r="D50" s="63"/>
      <c r="E50" s="63"/>
      <c r="F50" s="64"/>
      <c r="G50" s="64"/>
      <c r="H50" s="64"/>
      <c r="I50" s="64"/>
      <c r="J50" s="65"/>
    </row>
    <row r="51" spans="1:10" ht="15" customHeight="1" x14ac:dyDescent="0.3">
      <c r="A51" s="335"/>
      <c r="B51" s="63"/>
      <c r="C51" s="63"/>
      <c r="D51" s="63"/>
      <c r="E51" s="63"/>
      <c r="F51" s="64"/>
      <c r="G51" s="64"/>
      <c r="H51" s="64"/>
      <c r="I51" s="64"/>
      <c r="J51" s="65"/>
    </row>
    <row r="52" spans="1:10" ht="15" customHeight="1" x14ac:dyDescent="0.3">
      <c r="A52" s="63"/>
      <c r="B52" s="63"/>
      <c r="C52" s="63"/>
      <c r="D52" s="63"/>
      <c r="E52" s="63"/>
      <c r="F52" s="64"/>
      <c r="G52" s="64"/>
      <c r="H52" s="64"/>
      <c r="I52" s="64"/>
      <c r="J52" s="65"/>
    </row>
    <row r="53" spans="1:10" ht="15" customHeight="1" x14ac:dyDescent="0.3">
      <c r="A53" s="335"/>
      <c r="B53" s="63"/>
      <c r="C53" s="63"/>
      <c r="D53" s="63"/>
      <c r="E53" s="63"/>
      <c r="F53" s="64"/>
      <c r="G53" s="64"/>
      <c r="H53" s="64"/>
      <c r="I53" s="64"/>
      <c r="J53" s="65"/>
    </row>
    <row r="54" spans="1:10" ht="15" customHeight="1" x14ac:dyDescent="0.3">
      <c r="A54" s="63"/>
      <c r="B54" s="63"/>
      <c r="C54" s="63"/>
      <c r="D54" s="63"/>
      <c r="E54" s="63"/>
      <c r="F54" s="64"/>
      <c r="G54" s="64"/>
      <c r="H54" s="64"/>
      <c r="I54" s="64"/>
      <c r="J54" s="65"/>
    </row>
    <row r="55" spans="1:10" ht="15" customHeight="1" x14ac:dyDescent="0.3">
      <c r="A55" s="335"/>
      <c r="B55" s="63"/>
      <c r="C55" s="63"/>
      <c r="D55" s="63"/>
      <c r="E55" s="63"/>
      <c r="F55" s="64"/>
      <c r="G55" s="64"/>
      <c r="H55" s="64"/>
      <c r="I55" s="64"/>
      <c r="J55" s="65"/>
    </row>
    <row r="56" spans="1:10" ht="15" customHeight="1" x14ac:dyDescent="0.3">
      <c r="A56" s="63"/>
      <c r="B56" s="63"/>
      <c r="C56" s="63"/>
      <c r="D56" s="63"/>
      <c r="E56" s="63"/>
      <c r="F56" s="64"/>
      <c r="G56" s="64"/>
      <c r="H56" s="64"/>
      <c r="I56" s="64"/>
      <c r="J56" s="65"/>
    </row>
    <row r="57" spans="1:10" ht="15" customHeight="1" x14ac:dyDescent="0.3">
      <c r="A57" s="335"/>
      <c r="B57" s="63"/>
      <c r="C57" s="63"/>
      <c r="D57" s="63"/>
      <c r="E57" s="63"/>
      <c r="F57" s="64"/>
      <c r="G57" s="64"/>
      <c r="H57" s="64"/>
      <c r="I57" s="64"/>
      <c r="J57" s="65"/>
    </row>
    <row r="58" spans="1:10" ht="15" customHeight="1" x14ac:dyDescent="0.3">
      <c r="A58" s="63"/>
      <c r="B58" s="63"/>
      <c r="C58" s="63"/>
      <c r="D58" s="63"/>
      <c r="E58" s="63"/>
      <c r="F58" s="64"/>
      <c r="G58" s="64"/>
      <c r="H58" s="64"/>
      <c r="I58" s="64"/>
      <c r="J58" s="65"/>
    </row>
    <row r="59" spans="1:10" ht="15" customHeight="1" x14ac:dyDescent="0.3">
      <c r="A59" s="63"/>
      <c r="B59" s="63"/>
      <c r="C59" s="63"/>
      <c r="D59" s="63"/>
      <c r="E59" s="63"/>
      <c r="F59" s="64"/>
      <c r="G59" s="64"/>
      <c r="H59" s="64"/>
      <c r="I59" s="64"/>
      <c r="J59" s="65"/>
    </row>
    <row r="60" spans="1:10" ht="15" customHeight="1" x14ac:dyDescent="0.3">
      <c r="A60" s="63"/>
      <c r="B60" s="63"/>
      <c r="C60" s="63"/>
      <c r="D60" s="63"/>
      <c r="E60" s="63"/>
      <c r="F60" s="64"/>
      <c r="G60" s="64"/>
      <c r="H60" s="64"/>
      <c r="I60" s="64"/>
      <c r="J60" s="65"/>
    </row>
    <row r="61" spans="1:10" ht="15" customHeight="1" x14ac:dyDescent="0.3">
      <c r="A61" s="63"/>
      <c r="B61" s="63"/>
      <c r="C61" s="63"/>
      <c r="D61" s="63"/>
      <c r="E61" s="63"/>
      <c r="F61" s="64"/>
      <c r="G61" s="64"/>
      <c r="H61" s="64"/>
      <c r="I61" s="64"/>
      <c r="J61" s="65"/>
    </row>
    <row r="62" spans="1:10" ht="15" customHeight="1" x14ac:dyDescent="0.3">
      <c r="A62" s="336"/>
      <c r="B62" s="63"/>
      <c r="C62" s="63"/>
      <c r="D62" s="63"/>
      <c r="E62" s="63"/>
      <c r="F62" s="64"/>
      <c r="G62" s="64"/>
      <c r="H62" s="64"/>
      <c r="I62" s="64"/>
      <c r="J62" s="65"/>
    </row>
    <row r="63" spans="1:10" ht="15" customHeight="1" x14ac:dyDescent="0.3">
      <c r="A63" s="63"/>
      <c r="B63" s="63"/>
      <c r="C63" s="63"/>
      <c r="D63" s="63"/>
      <c r="E63" s="63"/>
      <c r="F63" s="64"/>
      <c r="G63" s="64"/>
      <c r="H63" s="64"/>
      <c r="I63" s="64"/>
      <c r="J63" s="65"/>
    </row>
    <row r="64" spans="1:10" ht="15" customHeight="1" x14ac:dyDescent="0.3">
      <c r="A64" s="63"/>
      <c r="B64" s="63"/>
      <c r="C64" s="63"/>
      <c r="D64" s="63"/>
      <c r="E64" s="63"/>
      <c r="F64" s="64"/>
      <c r="G64" s="64"/>
      <c r="H64" s="64"/>
      <c r="I64" s="64"/>
      <c r="J64" s="65"/>
    </row>
    <row r="65" spans="1:10" ht="15" customHeight="1" x14ac:dyDescent="0.3">
      <c r="A65" s="63"/>
      <c r="B65" s="63"/>
      <c r="C65" s="63"/>
      <c r="D65" s="63"/>
      <c r="E65" s="63"/>
      <c r="F65" s="64"/>
      <c r="G65" s="64"/>
      <c r="H65" s="64"/>
      <c r="I65" s="64"/>
      <c r="J65" s="65"/>
    </row>
    <row r="66" spans="1:10" ht="15" customHeight="1" x14ac:dyDescent="0.3">
      <c r="A66" s="63"/>
      <c r="B66" s="63"/>
      <c r="C66" s="63"/>
      <c r="D66" s="63"/>
      <c r="E66" s="63"/>
      <c r="F66" s="64"/>
      <c r="G66" s="64"/>
      <c r="H66" s="64"/>
      <c r="I66" s="64"/>
      <c r="J66" s="65"/>
    </row>
    <row r="67" spans="1:10" ht="15" customHeight="1" x14ac:dyDescent="0.3">
      <c r="A67" s="336"/>
      <c r="B67" s="63"/>
      <c r="C67" s="63"/>
      <c r="D67" s="63"/>
      <c r="E67" s="63"/>
      <c r="F67" s="64"/>
      <c r="G67" s="64"/>
      <c r="H67" s="64"/>
      <c r="I67" s="64"/>
      <c r="J67" s="65"/>
    </row>
    <row r="68" spans="1:10" ht="15" customHeight="1" x14ac:dyDescent="0.3">
      <c r="A68" s="63"/>
      <c r="B68" s="63"/>
      <c r="C68" s="63"/>
      <c r="D68" s="63"/>
      <c r="E68" s="63"/>
      <c r="F68" s="64"/>
      <c r="G68" s="64"/>
      <c r="H68" s="64"/>
      <c r="I68" s="64"/>
      <c r="J68" s="65"/>
    </row>
    <row r="69" spans="1:10" ht="15" customHeight="1" x14ac:dyDescent="0.3">
      <c r="A69" s="335"/>
      <c r="B69" s="63"/>
      <c r="C69" s="63"/>
      <c r="D69" s="63"/>
      <c r="E69" s="63"/>
      <c r="F69" s="64"/>
      <c r="G69" s="64"/>
      <c r="H69" s="64"/>
      <c r="I69" s="64"/>
      <c r="J69" s="65"/>
    </row>
    <row r="70" spans="1:10" ht="15" customHeight="1" x14ac:dyDescent="0.3">
      <c r="A70" s="335"/>
      <c r="B70" s="63"/>
      <c r="C70" s="63"/>
      <c r="D70" s="63"/>
      <c r="E70" s="63"/>
      <c r="F70" s="64"/>
      <c r="G70" s="64"/>
      <c r="H70" s="64"/>
      <c r="I70" s="64"/>
      <c r="J70" s="65"/>
    </row>
    <row r="71" spans="1:10" ht="15" customHeight="1" x14ac:dyDescent="0.3">
      <c r="A71" s="335"/>
      <c r="B71" s="63"/>
      <c r="C71" s="63"/>
      <c r="D71" s="63"/>
      <c r="E71" s="63"/>
      <c r="F71" s="64"/>
      <c r="G71" s="64"/>
      <c r="H71" s="64"/>
      <c r="I71" s="64"/>
      <c r="J71" s="65"/>
    </row>
    <row r="72" spans="1:10" ht="15" customHeight="1" x14ac:dyDescent="0.3">
      <c r="A72" s="63"/>
      <c r="B72" s="63"/>
      <c r="C72" s="63"/>
      <c r="D72" s="63"/>
      <c r="E72" s="63"/>
      <c r="F72" s="64"/>
      <c r="G72" s="64"/>
      <c r="H72" s="64"/>
      <c r="I72" s="64"/>
      <c r="J72" s="65"/>
    </row>
    <row r="73" spans="1:10" ht="15" customHeight="1" x14ac:dyDescent="0.3">
      <c r="A73" s="63"/>
      <c r="B73" s="63"/>
      <c r="C73" s="63"/>
      <c r="D73" s="63"/>
      <c r="E73" s="63"/>
      <c r="F73" s="64"/>
      <c r="G73" s="64"/>
      <c r="H73" s="64"/>
      <c r="I73" s="64"/>
      <c r="J73" s="65"/>
    </row>
    <row r="74" spans="1:10" ht="15" customHeight="1" x14ac:dyDescent="0.3">
      <c r="A74" s="63"/>
      <c r="B74" s="63"/>
      <c r="C74" s="63"/>
      <c r="D74" s="63"/>
      <c r="E74" s="63"/>
      <c r="F74" s="64"/>
      <c r="G74" s="64"/>
      <c r="H74" s="64"/>
      <c r="I74" s="64"/>
      <c r="J74" s="65"/>
    </row>
    <row r="75" spans="1:10" ht="15" customHeight="1" x14ac:dyDescent="0.3">
      <c r="A75" s="63"/>
      <c r="B75" s="63"/>
      <c r="C75" s="63"/>
      <c r="D75" s="63"/>
      <c r="E75" s="63"/>
      <c r="F75" s="64"/>
      <c r="G75" s="64"/>
      <c r="H75" s="64"/>
      <c r="I75" s="64"/>
      <c r="J75" s="65"/>
    </row>
    <row r="76" spans="1:10" ht="15" customHeight="1" x14ac:dyDescent="0.3">
      <c r="A76" s="63"/>
      <c r="B76" s="63"/>
      <c r="C76" s="63"/>
      <c r="D76" s="63"/>
      <c r="E76" s="63"/>
      <c r="F76" s="64"/>
      <c r="G76" s="64"/>
      <c r="H76" s="64"/>
      <c r="I76" s="64"/>
      <c r="J76" s="65"/>
    </row>
    <row r="77" spans="1:10" ht="15" customHeight="1" x14ac:dyDescent="0.3">
      <c r="A77" s="63"/>
      <c r="B77" s="63"/>
      <c r="C77" s="63"/>
      <c r="D77" s="63"/>
      <c r="E77" s="63"/>
      <c r="F77" s="64"/>
      <c r="G77" s="64"/>
      <c r="H77" s="64"/>
      <c r="I77" s="64"/>
      <c r="J77" s="65"/>
    </row>
    <row r="78" spans="1:10" ht="15" customHeight="1" x14ac:dyDescent="0.3">
      <c r="A78" s="336"/>
      <c r="B78" s="63"/>
      <c r="C78" s="63"/>
      <c r="D78" s="63"/>
      <c r="E78" s="63"/>
      <c r="F78" s="64"/>
      <c r="G78" s="64"/>
      <c r="H78" s="64"/>
      <c r="I78" s="64"/>
      <c r="J78" s="65"/>
    </row>
    <row r="79" spans="1:10" ht="15" customHeight="1" x14ac:dyDescent="0.3">
      <c r="A79" s="63"/>
      <c r="B79" s="63"/>
      <c r="C79" s="63"/>
      <c r="D79" s="63"/>
      <c r="E79" s="63"/>
      <c r="F79" s="64"/>
      <c r="G79" s="64"/>
      <c r="H79" s="64"/>
      <c r="I79" s="64"/>
      <c r="J79" s="65"/>
    </row>
    <row r="80" spans="1:10" ht="15" customHeight="1" x14ac:dyDescent="0.3">
      <c r="A80" s="335"/>
      <c r="B80" s="63"/>
      <c r="C80" s="63"/>
      <c r="D80" s="63"/>
      <c r="E80" s="63"/>
      <c r="F80" s="64"/>
      <c r="G80" s="64"/>
      <c r="H80" s="64"/>
      <c r="I80" s="64"/>
      <c r="J80" s="65"/>
    </row>
    <row r="81" spans="1:10" ht="15" customHeight="1" x14ac:dyDescent="0.3">
      <c r="A81" s="63"/>
      <c r="B81" s="63"/>
      <c r="C81" s="63"/>
      <c r="D81" s="63"/>
      <c r="E81" s="63"/>
      <c r="F81" s="64"/>
      <c r="G81" s="64"/>
      <c r="H81" s="64"/>
      <c r="I81" s="64"/>
      <c r="J81" s="65"/>
    </row>
    <row r="82" spans="1:10" ht="15" customHeight="1" x14ac:dyDescent="0.3">
      <c r="A82" s="63"/>
      <c r="B82" s="63"/>
      <c r="C82" s="63"/>
      <c r="D82" s="63"/>
      <c r="E82" s="63"/>
      <c r="F82" s="64"/>
      <c r="G82" s="64"/>
      <c r="H82" s="64"/>
      <c r="I82" s="64"/>
      <c r="J82" s="65"/>
    </row>
    <row r="83" spans="1:10" ht="15" customHeight="1" x14ac:dyDescent="0.3">
      <c r="A83" s="336"/>
      <c r="B83" s="63"/>
      <c r="C83" s="63"/>
      <c r="D83" s="63"/>
      <c r="E83" s="63"/>
      <c r="F83" s="64"/>
      <c r="G83" s="64"/>
      <c r="H83" s="64"/>
      <c r="I83" s="64"/>
      <c r="J83" s="65"/>
    </row>
    <row r="84" spans="1:10" ht="15" customHeight="1" x14ac:dyDescent="0.3">
      <c r="A84" s="63"/>
      <c r="B84" s="63"/>
      <c r="C84" s="63"/>
      <c r="D84" s="63"/>
      <c r="E84" s="63"/>
      <c r="F84" s="64"/>
      <c r="G84" s="64"/>
      <c r="H84" s="64"/>
      <c r="I84" s="64"/>
      <c r="J84" s="65"/>
    </row>
    <row r="85" spans="1:10" ht="15" customHeight="1" x14ac:dyDescent="0.3">
      <c r="A85" s="335"/>
      <c r="B85" s="63"/>
      <c r="C85" s="63"/>
      <c r="D85" s="63"/>
      <c r="E85" s="63"/>
      <c r="F85" s="64"/>
      <c r="G85" s="64"/>
      <c r="H85" s="64"/>
      <c r="I85" s="64"/>
      <c r="J85" s="65"/>
    </row>
    <row r="86" spans="1:10" ht="15" customHeight="1" x14ac:dyDescent="0.3">
      <c r="A86" s="63"/>
      <c r="B86" s="63"/>
      <c r="C86" s="63"/>
      <c r="D86" s="63"/>
      <c r="E86" s="63"/>
      <c r="F86" s="64"/>
      <c r="G86" s="64"/>
      <c r="H86" s="64"/>
      <c r="I86" s="64"/>
      <c r="J86" s="65"/>
    </row>
    <row r="87" spans="1:10" ht="15" customHeight="1" x14ac:dyDescent="0.3">
      <c r="A87" s="335"/>
      <c r="B87" s="63"/>
      <c r="C87" s="63"/>
      <c r="D87" s="63"/>
      <c r="E87" s="63"/>
      <c r="F87" s="64"/>
      <c r="G87" s="64"/>
      <c r="H87" s="64"/>
      <c r="I87" s="64"/>
      <c r="J87" s="65"/>
    </row>
    <row r="88" spans="1:10" ht="15" customHeight="1" x14ac:dyDescent="0.3">
      <c r="A88" s="63"/>
      <c r="B88" s="63"/>
      <c r="C88" s="63"/>
      <c r="D88" s="63"/>
      <c r="E88" s="63"/>
      <c r="F88" s="64"/>
      <c r="G88" s="64"/>
      <c r="H88" s="64"/>
      <c r="I88" s="64"/>
      <c r="J88" s="65"/>
    </row>
    <row r="89" spans="1:10" ht="15" customHeight="1" x14ac:dyDescent="0.3">
      <c r="A89" s="63"/>
      <c r="B89" s="63"/>
      <c r="C89" s="63"/>
      <c r="D89" s="63"/>
      <c r="E89" s="63"/>
      <c r="F89" s="64"/>
      <c r="G89" s="64"/>
      <c r="H89" s="64"/>
      <c r="I89" s="64"/>
      <c r="J89" s="65"/>
    </row>
    <row r="90" spans="1:10" ht="15" customHeight="1" x14ac:dyDescent="0.3">
      <c r="A90" s="63"/>
      <c r="B90" s="63"/>
      <c r="C90" s="63"/>
      <c r="D90" s="63"/>
      <c r="E90" s="63"/>
      <c r="F90" s="64"/>
      <c r="G90" s="64"/>
      <c r="H90" s="64"/>
      <c r="I90" s="64"/>
      <c r="J90" s="65"/>
    </row>
    <row r="91" spans="1:10" ht="15" customHeight="1" x14ac:dyDescent="0.3">
      <c r="A91" s="63"/>
      <c r="B91" s="63"/>
      <c r="C91" s="63"/>
      <c r="D91" s="63"/>
      <c r="E91" s="63"/>
      <c r="F91" s="64"/>
      <c r="G91" s="64"/>
      <c r="H91" s="64"/>
      <c r="I91" s="64"/>
      <c r="J91" s="65"/>
    </row>
    <row r="92" spans="1:10" ht="15" customHeight="1" x14ac:dyDescent="0.3">
      <c r="A92" s="63"/>
      <c r="B92" s="63"/>
      <c r="C92" s="63"/>
      <c r="D92" s="63"/>
      <c r="E92" s="63"/>
      <c r="F92" s="64"/>
      <c r="G92" s="64"/>
      <c r="H92" s="64"/>
      <c r="I92" s="64"/>
      <c r="J92" s="65"/>
    </row>
    <row r="93" spans="1:10" ht="15" customHeight="1" x14ac:dyDescent="0.3">
      <c r="A93" s="63"/>
      <c r="B93" s="63"/>
      <c r="C93" s="63"/>
      <c r="D93" s="63"/>
      <c r="E93" s="63"/>
      <c r="F93" s="64"/>
      <c r="G93" s="64"/>
      <c r="H93" s="64"/>
      <c r="I93" s="64"/>
      <c r="J93" s="65"/>
    </row>
    <row r="94" spans="1:10" ht="15" customHeight="1" x14ac:dyDescent="0.3">
      <c r="A94" s="336"/>
      <c r="B94" s="63"/>
      <c r="C94" s="63"/>
      <c r="D94" s="63"/>
      <c r="E94" s="63"/>
      <c r="F94" s="64"/>
      <c r="G94" s="64"/>
      <c r="H94" s="64"/>
      <c r="I94" s="64"/>
      <c r="J94" s="65"/>
    </row>
    <row r="95" spans="1:10" ht="15" customHeight="1" x14ac:dyDescent="0.3">
      <c r="A95" s="63"/>
      <c r="B95" s="63"/>
      <c r="C95" s="63"/>
      <c r="D95" s="63"/>
      <c r="E95" s="63"/>
      <c r="F95" s="64"/>
      <c r="G95" s="64"/>
      <c r="H95" s="64"/>
      <c r="I95" s="64"/>
      <c r="J95" s="65"/>
    </row>
    <row r="96" spans="1:10" ht="15" customHeight="1" x14ac:dyDescent="0.3">
      <c r="A96" s="335"/>
      <c r="B96" s="63"/>
      <c r="C96" s="63"/>
      <c r="D96" s="63"/>
      <c r="E96" s="63"/>
      <c r="F96" s="64"/>
      <c r="G96" s="64"/>
      <c r="H96" s="64"/>
      <c r="I96" s="64"/>
      <c r="J96" s="65"/>
    </row>
    <row r="97" spans="1:10" ht="15" customHeight="1" x14ac:dyDescent="0.3">
      <c r="A97" s="63"/>
      <c r="B97" s="63"/>
      <c r="C97" s="63"/>
      <c r="D97" s="63"/>
      <c r="E97" s="63"/>
      <c r="F97" s="64"/>
      <c r="G97" s="64"/>
      <c r="H97" s="64"/>
      <c r="I97" s="64"/>
      <c r="J97" s="65"/>
    </row>
    <row r="98" spans="1:10" ht="15" customHeight="1" x14ac:dyDescent="0.3">
      <c r="A98" s="63"/>
      <c r="B98" s="63"/>
      <c r="C98" s="63"/>
      <c r="D98" s="63"/>
      <c r="E98" s="63"/>
      <c r="F98" s="64"/>
      <c r="G98" s="64"/>
      <c r="H98" s="64"/>
      <c r="I98" s="64"/>
      <c r="J98" s="65"/>
    </row>
    <row r="99" spans="1:10" ht="15" customHeight="1" x14ac:dyDescent="0.3">
      <c r="A99" s="336"/>
      <c r="B99" s="63"/>
      <c r="C99" s="63"/>
      <c r="D99" s="63"/>
      <c r="E99" s="63"/>
      <c r="F99" s="64"/>
      <c r="G99" s="64"/>
      <c r="H99" s="64"/>
      <c r="I99" s="64"/>
      <c r="J99" s="65"/>
    </row>
    <row r="100" spans="1:10" ht="15" customHeight="1" x14ac:dyDescent="0.3">
      <c r="A100" s="63"/>
      <c r="B100" s="63"/>
      <c r="C100" s="63"/>
      <c r="D100" s="63"/>
      <c r="E100" s="63"/>
      <c r="F100" s="64"/>
      <c r="G100" s="64"/>
      <c r="H100" s="64"/>
      <c r="I100" s="64"/>
      <c r="J100" s="65"/>
    </row>
    <row r="101" spans="1:10" ht="15" customHeight="1" x14ac:dyDescent="0.3">
      <c r="A101" s="63"/>
      <c r="B101" s="63"/>
      <c r="C101" s="63"/>
      <c r="D101" s="63"/>
      <c r="E101" s="63"/>
      <c r="F101" s="64"/>
      <c r="G101" s="64"/>
      <c r="H101" s="64"/>
      <c r="I101" s="64"/>
      <c r="J101" s="65"/>
    </row>
    <row r="102" spans="1:10" ht="15" customHeight="1" x14ac:dyDescent="0.3">
      <c r="A102" s="63"/>
      <c r="B102" s="63"/>
      <c r="C102" s="63"/>
      <c r="D102" s="63"/>
      <c r="E102" s="63"/>
      <c r="F102" s="64"/>
      <c r="G102" s="64"/>
      <c r="H102" s="64"/>
      <c r="I102" s="64"/>
      <c r="J102" s="65"/>
    </row>
    <row r="103" spans="1:10" ht="15" customHeight="1" x14ac:dyDescent="0.3">
      <c r="A103" s="63"/>
      <c r="B103" s="63"/>
      <c r="C103" s="63"/>
      <c r="D103" s="63"/>
      <c r="E103" s="63"/>
      <c r="F103" s="64"/>
      <c r="G103" s="64"/>
      <c r="H103" s="64"/>
      <c r="I103" s="64"/>
      <c r="J103" s="65"/>
    </row>
    <row r="104" spans="1:10" ht="15" customHeight="1" x14ac:dyDescent="0.3">
      <c r="A104" s="63"/>
      <c r="B104" s="63"/>
      <c r="C104" s="63"/>
      <c r="D104" s="63"/>
      <c r="E104" s="63"/>
      <c r="F104" s="64"/>
      <c r="G104" s="64"/>
      <c r="H104" s="64"/>
      <c r="I104" s="64"/>
      <c r="J104" s="65"/>
    </row>
    <row r="105" spans="1:10" ht="15" customHeight="1" x14ac:dyDescent="0.3">
      <c r="A105" s="63"/>
      <c r="B105" s="63"/>
      <c r="C105" s="63"/>
      <c r="D105" s="63"/>
      <c r="E105" s="63"/>
      <c r="F105" s="64"/>
      <c r="G105" s="64"/>
      <c r="H105" s="64"/>
      <c r="I105" s="64"/>
      <c r="J105" s="65"/>
    </row>
    <row r="106" spans="1:10" ht="15" customHeight="1" x14ac:dyDescent="0.3">
      <c r="A106" s="335"/>
      <c r="B106" s="63"/>
      <c r="C106" s="63"/>
      <c r="D106" s="63"/>
      <c r="E106" s="63"/>
      <c r="F106" s="64"/>
      <c r="G106" s="64"/>
      <c r="H106" s="64"/>
      <c r="I106" s="64"/>
      <c r="J106" s="65"/>
    </row>
    <row r="107" spans="1:10" ht="15" customHeight="1" x14ac:dyDescent="0.3">
      <c r="A107" s="63"/>
      <c r="B107" s="63"/>
      <c r="C107" s="63"/>
      <c r="D107" s="63"/>
      <c r="E107" s="63"/>
      <c r="F107" s="64"/>
      <c r="G107" s="64"/>
      <c r="H107" s="64"/>
      <c r="I107" s="64"/>
      <c r="J107" s="65"/>
    </row>
    <row r="108" spans="1:10" ht="15" customHeight="1" x14ac:dyDescent="0.3">
      <c r="A108" s="63"/>
      <c r="B108" s="63"/>
      <c r="C108" s="63"/>
      <c r="D108" s="63"/>
      <c r="E108" s="63"/>
      <c r="F108" s="64"/>
      <c r="G108" s="64"/>
      <c r="H108" s="64"/>
      <c r="I108" s="64"/>
      <c r="J108" s="65"/>
    </row>
    <row r="109" spans="1:10" ht="15" customHeight="1" x14ac:dyDescent="0.3">
      <c r="A109" s="63"/>
      <c r="B109" s="63"/>
      <c r="C109" s="63"/>
      <c r="D109" s="63"/>
      <c r="E109" s="63"/>
      <c r="F109" s="64"/>
      <c r="G109" s="64"/>
      <c r="H109" s="64"/>
      <c r="I109" s="64"/>
      <c r="J109" s="65"/>
    </row>
    <row r="110" spans="1:10" ht="15" customHeight="1" x14ac:dyDescent="0.3">
      <c r="A110" s="63"/>
      <c r="B110" s="63"/>
      <c r="C110" s="63"/>
      <c r="D110" s="63"/>
      <c r="E110" s="63"/>
      <c r="F110" s="64"/>
      <c r="G110" s="64"/>
      <c r="H110" s="64"/>
      <c r="I110" s="64"/>
      <c r="J110" s="65"/>
    </row>
    <row r="111" spans="1:10" ht="15" customHeight="1" x14ac:dyDescent="0.3">
      <c r="A111" s="63"/>
      <c r="B111" s="63"/>
      <c r="C111" s="63"/>
      <c r="D111" s="63"/>
      <c r="E111" s="63"/>
      <c r="F111" s="64"/>
      <c r="G111" s="64"/>
      <c r="H111" s="64"/>
      <c r="I111" s="64"/>
      <c r="J111" s="65"/>
    </row>
    <row r="112" spans="1:10" ht="15" customHeight="1" x14ac:dyDescent="0.3">
      <c r="A112" s="63"/>
      <c r="B112" s="63"/>
      <c r="C112" s="63"/>
      <c r="D112" s="63"/>
      <c r="E112" s="63"/>
      <c r="F112" s="64"/>
      <c r="G112" s="64"/>
      <c r="H112" s="64"/>
      <c r="I112" s="64"/>
      <c r="J112" s="65"/>
    </row>
    <row r="113" spans="1:10" ht="15" customHeight="1" x14ac:dyDescent="0.3">
      <c r="A113" s="63"/>
      <c r="B113" s="63"/>
      <c r="C113" s="63"/>
      <c r="D113" s="63"/>
      <c r="E113" s="63"/>
      <c r="F113" s="64"/>
      <c r="G113" s="64"/>
      <c r="H113" s="64"/>
      <c r="I113" s="64"/>
      <c r="J113" s="65"/>
    </row>
    <row r="114" spans="1:10" ht="15" customHeight="1" x14ac:dyDescent="0.3">
      <c r="A114" s="336"/>
      <c r="B114" s="63"/>
      <c r="C114" s="63"/>
      <c r="D114" s="63"/>
      <c r="E114" s="63"/>
      <c r="F114" s="64"/>
      <c r="G114" s="64"/>
      <c r="H114" s="64"/>
      <c r="I114" s="64"/>
      <c r="J114" s="65"/>
    </row>
    <row r="115" spans="1:10" ht="15" customHeight="1" x14ac:dyDescent="0.3">
      <c r="A115" s="63"/>
      <c r="B115" s="63"/>
      <c r="C115" s="63"/>
      <c r="D115" s="63"/>
      <c r="E115" s="63"/>
      <c r="F115" s="64"/>
      <c r="G115" s="64"/>
      <c r="H115" s="64"/>
      <c r="I115" s="64"/>
      <c r="J115" s="65"/>
    </row>
    <row r="116" spans="1:10" ht="15" customHeight="1" x14ac:dyDescent="0.3">
      <c r="A116" s="63"/>
      <c r="B116" s="63"/>
      <c r="C116" s="63"/>
      <c r="D116" s="63"/>
      <c r="E116" s="63"/>
      <c r="F116" s="64"/>
      <c r="G116" s="64"/>
      <c r="H116" s="64"/>
      <c r="I116" s="64"/>
      <c r="J116" s="65"/>
    </row>
    <row r="117" spans="1:10" ht="15" customHeight="1" x14ac:dyDescent="0.3">
      <c r="A117" s="63"/>
      <c r="B117" s="63"/>
      <c r="C117" s="63"/>
      <c r="D117" s="63"/>
      <c r="E117" s="63"/>
      <c r="F117" s="64"/>
      <c r="G117" s="64"/>
      <c r="H117" s="64"/>
      <c r="I117" s="64"/>
      <c r="J117" s="65"/>
    </row>
    <row r="118" spans="1:10" ht="15" customHeight="1" x14ac:dyDescent="0.3">
      <c r="A118" s="63"/>
      <c r="B118" s="63"/>
      <c r="C118" s="63"/>
      <c r="D118" s="63"/>
      <c r="E118" s="63"/>
      <c r="F118" s="64"/>
      <c r="G118" s="64"/>
      <c r="H118" s="64"/>
      <c r="I118" s="64"/>
      <c r="J118" s="65"/>
    </row>
    <row r="119" spans="1:10" ht="15" customHeight="1" x14ac:dyDescent="0.3">
      <c r="A119" s="63"/>
      <c r="B119" s="63"/>
      <c r="C119" s="63"/>
      <c r="D119" s="63"/>
      <c r="E119" s="63"/>
      <c r="F119" s="64"/>
      <c r="G119" s="64"/>
      <c r="H119" s="64"/>
      <c r="I119" s="64"/>
      <c r="J119" s="65"/>
    </row>
    <row r="120" spans="1:10" ht="15" customHeight="1" x14ac:dyDescent="0.3">
      <c r="A120" s="335"/>
      <c r="B120" s="63"/>
      <c r="C120" s="63"/>
      <c r="D120" s="63"/>
      <c r="E120" s="63"/>
      <c r="F120" s="64"/>
      <c r="G120" s="64"/>
      <c r="H120" s="64"/>
      <c r="I120" s="64"/>
      <c r="J120" s="65"/>
    </row>
    <row r="121" spans="1:10" ht="15" customHeight="1" x14ac:dyDescent="0.3">
      <c r="A121" s="63"/>
      <c r="B121" s="63"/>
      <c r="C121" s="63"/>
      <c r="D121" s="63"/>
      <c r="E121" s="63"/>
      <c r="F121" s="64"/>
      <c r="G121" s="64"/>
      <c r="H121" s="64"/>
      <c r="I121" s="64"/>
      <c r="J121" s="65"/>
    </row>
    <row r="122" spans="1:10" ht="15" customHeight="1" x14ac:dyDescent="0.3">
      <c r="A122" s="335"/>
      <c r="B122" s="63"/>
      <c r="C122" s="63"/>
      <c r="D122" s="63"/>
      <c r="E122" s="63"/>
      <c r="F122" s="64"/>
      <c r="G122" s="64"/>
      <c r="H122" s="64"/>
      <c r="I122" s="64"/>
      <c r="J122" s="65"/>
    </row>
    <row r="123" spans="1:10" ht="15" customHeight="1" x14ac:dyDescent="0.3">
      <c r="A123" s="63"/>
      <c r="B123" s="63"/>
      <c r="C123" s="63"/>
      <c r="D123" s="63"/>
      <c r="E123" s="63"/>
      <c r="F123" s="64"/>
      <c r="G123" s="64"/>
      <c r="H123" s="64"/>
      <c r="I123" s="64"/>
      <c r="J123" s="65"/>
    </row>
    <row r="124" spans="1:10" ht="15" customHeight="1" x14ac:dyDescent="0.3">
      <c r="A124" s="335"/>
      <c r="B124" s="63"/>
      <c r="C124" s="63"/>
      <c r="D124" s="63"/>
      <c r="E124" s="63"/>
      <c r="F124" s="64"/>
      <c r="G124" s="64"/>
      <c r="H124" s="64"/>
      <c r="I124" s="64"/>
      <c r="J124" s="65"/>
    </row>
    <row r="125" spans="1:10" ht="15" customHeight="1" x14ac:dyDescent="0.3">
      <c r="A125" s="335"/>
      <c r="B125" s="63"/>
      <c r="C125" s="63"/>
      <c r="D125" s="63"/>
      <c r="E125" s="63"/>
      <c r="F125" s="64"/>
      <c r="G125" s="64"/>
      <c r="H125" s="64"/>
      <c r="I125" s="64"/>
      <c r="J125" s="65"/>
    </row>
    <row r="126" spans="1:10" ht="15" customHeight="1" x14ac:dyDescent="0.3">
      <c r="A126" s="335"/>
      <c r="B126" s="63"/>
      <c r="C126" s="63"/>
      <c r="D126" s="63"/>
      <c r="E126" s="63"/>
      <c r="F126" s="64"/>
      <c r="G126" s="64"/>
      <c r="H126" s="64"/>
      <c r="I126" s="64"/>
      <c r="J126" s="65"/>
    </row>
    <row r="127" spans="1:10" ht="15" customHeight="1" x14ac:dyDescent="0.3">
      <c r="A127" s="63"/>
      <c r="B127" s="63"/>
      <c r="C127" s="63"/>
      <c r="D127" s="63"/>
      <c r="E127" s="63"/>
      <c r="F127" s="64"/>
      <c r="G127" s="64"/>
      <c r="H127" s="64"/>
      <c r="I127" s="64"/>
      <c r="J127" s="65"/>
    </row>
    <row r="128" spans="1:10" ht="15" customHeight="1" x14ac:dyDescent="0.3">
      <c r="A128" s="63"/>
      <c r="B128" s="63"/>
      <c r="C128" s="63"/>
      <c r="D128" s="63"/>
      <c r="E128" s="63"/>
      <c r="F128" s="64"/>
      <c r="G128" s="64"/>
      <c r="H128" s="64"/>
      <c r="I128" s="64"/>
      <c r="J128" s="65"/>
    </row>
    <row r="129" spans="1:10" ht="15" customHeight="1" x14ac:dyDescent="0.3">
      <c r="A129" s="336"/>
      <c r="B129" s="63"/>
      <c r="C129" s="63"/>
      <c r="D129" s="63"/>
      <c r="E129" s="63"/>
      <c r="F129" s="64"/>
      <c r="G129" s="64"/>
      <c r="H129" s="64"/>
      <c r="I129" s="64"/>
      <c r="J129" s="65"/>
    </row>
    <row r="130" spans="1:10" ht="15" customHeight="1" x14ac:dyDescent="0.3">
      <c r="A130" s="63"/>
      <c r="B130" s="63"/>
      <c r="C130" s="63"/>
      <c r="D130" s="63"/>
      <c r="E130" s="63"/>
      <c r="F130" s="64"/>
      <c r="G130" s="64"/>
      <c r="H130" s="64"/>
      <c r="I130" s="64"/>
      <c r="J130" s="65"/>
    </row>
    <row r="131" spans="1:10" ht="15" customHeight="1" x14ac:dyDescent="0.3">
      <c r="A131" s="335"/>
      <c r="B131" s="63"/>
      <c r="C131" s="63"/>
      <c r="D131" s="63"/>
      <c r="E131" s="63"/>
      <c r="F131" s="64"/>
      <c r="G131" s="64"/>
      <c r="H131" s="64"/>
      <c r="I131" s="64"/>
      <c r="J131" s="65"/>
    </row>
    <row r="132" spans="1:10" ht="15" customHeight="1" x14ac:dyDescent="0.3">
      <c r="A132" s="63"/>
      <c r="B132" s="63"/>
      <c r="C132" s="63"/>
      <c r="D132" s="63"/>
      <c r="E132" s="63"/>
      <c r="F132" s="64"/>
      <c r="G132" s="64"/>
      <c r="H132" s="64"/>
      <c r="I132" s="64"/>
      <c r="J132" s="65"/>
    </row>
    <row r="133" spans="1:10" ht="15" customHeight="1" x14ac:dyDescent="0.3">
      <c r="A133" s="335"/>
      <c r="B133" s="63"/>
      <c r="C133" s="63"/>
      <c r="D133" s="63"/>
      <c r="E133" s="63"/>
      <c r="F133" s="64"/>
      <c r="G133" s="64"/>
      <c r="H133" s="64"/>
      <c r="I133" s="64"/>
      <c r="J133" s="65"/>
    </row>
    <row r="134" spans="1:10" ht="15" customHeight="1" x14ac:dyDescent="0.3">
      <c r="A134" s="63"/>
      <c r="B134" s="63"/>
      <c r="C134" s="63"/>
      <c r="D134" s="63"/>
      <c r="E134" s="63"/>
      <c r="F134" s="64"/>
      <c r="G134" s="64"/>
      <c r="H134" s="64"/>
      <c r="I134" s="64"/>
      <c r="J134" s="65"/>
    </row>
    <row r="135" spans="1:10" ht="15" customHeight="1" x14ac:dyDescent="0.3">
      <c r="A135" s="335"/>
      <c r="B135" s="63"/>
      <c r="C135" s="63"/>
      <c r="D135" s="63"/>
      <c r="E135" s="63"/>
      <c r="F135" s="64"/>
      <c r="G135" s="64"/>
      <c r="H135" s="64"/>
      <c r="I135" s="64"/>
      <c r="J135" s="65"/>
    </row>
    <row r="136" spans="1:10" ht="15" customHeight="1" x14ac:dyDescent="0.3">
      <c r="A136" s="63"/>
      <c r="B136" s="63"/>
      <c r="C136" s="63"/>
      <c r="D136" s="63"/>
      <c r="E136" s="63"/>
      <c r="F136" s="64"/>
      <c r="G136" s="64"/>
      <c r="H136" s="64"/>
      <c r="I136" s="64"/>
      <c r="J136" s="65"/>
    </row>
    <row r="137" spans="1:10" ht="15" customHeight="1" x14ac:dyDescent="0.3">
      <c r="A137" s="63"/>
      <c r="B137" s="63"/>
      <c r="C137" s="63"/>
      <c r="D137" s="63"/>
      <c r="E137" s="63"/>
      <c r="F137" s="64"/>
      <c r="G137" s="64"/>
      <c r="H137" s="64"/>
      <c r="I137" s="64"/>
      <c r="J137" s="65"/>
    </row>
    <row r="138" spans="1:10" ht="15" customHeight="1" x14ac:dyDescent="0.3">
      <c r="A138" s="63"/>
      <c r="B138" s="63"/>
      <c r="C138" s="63"/>
      <c r="D138" s="63"/>
      <c r="E138" s="63"/>
      <c r="F138" s="64"/>
      <c r="G138" s="64"/>
      <c r="H138" s="64"/>
      <c r="I138" s="64"/>
      <c r="J138" s="65"/>
    </row>
    <row r="139" spans="1:10" ht="15" customHeight="1" x14ac:dyDescent="0.3">
      <c r="A139" s="63"/>
      <c r="B139" s="63"/>
      <c r="C139" s="63"/>
      <c r="D139" s="63"/>
      <c r="E139" s="63"/>
      <c r="F139" s="64"/>
      <c r="G139" s="64"/>
      <c r="H139" s="64"/>
      <c r="I139" s="64"/>
      <c r="J139" s="65"/>
    </row>
    <row r="140" spans="1:10" ht="15" customHeight="1" x14ac:dyDescent="0.3">
      <c r="A140" s="336"/>
      <c r="B140" s="63"/>
      <c r="C140" s="63"/>
      <c r="D140" s="63"/>
      <c r="E140" s="63"/>
      <c r="F140" s="64"/>
      <c r="G140" s="64"/>
      <c r="H140" s="64"/>
      <c r="I140" s="64"/>
      <c r="J140" s="65"/>
    </row>
    <row r="141" spans="1:10" ht="15" customHeight="1" x14ac:dyDescent="0.3">
      <c r="A141" s="63"/>
      <c r="B141" s="63"/>
      <c r="C141" s="63"/>
      <c r="D141" s="63"/>
      <c r="E141" s="63"/>
      <c r="F141" s="64"/>
      <c r="G141" s="64"/>
      <c r="H141" s="64"/>
      <c r="I141" s="64"/>
      <c r="J141" s="65"/>
    </row>
    <row r="142" spans="1:10" ht="15" customHeight="1" x14ac:dyDescent="0.3">
      <c r="A142" s="335"/>
      <c r="B142" s="63"/>
      <c r="C142" s="63"/>
      <c r="D142" s="63"/>
      <c r="E142" s="63"/>
      <c r="F142" s="64"/>
      <c r="G142" s="64"/>
      <c r="H142" s="64"/>
      <c r="I142" s="64"/>
      <c r="J142" s="65"/>
    </row>
    <row r="143" spans="1:10" ht="15" customHeight="1" x14ac:dyDescent="0.3">
      <c r="A143" s="63"/>
      <c r="B143" s="63"/>
      <c r="C143" s="63"/>
      <c r="D143" s="63"/>
      <c r="E143" s="63"/>
      <c r="F143" s="64"/>
      <c r="G143" s="64"/>
      <c r="H143" s="64"/>
      <c r="I143" s="64"/>
      <c r="J143" s="65"/>
    </row>
    <row r="144" spans="1:10" ht="15" customHeight="1" x14ac:dyDescent="0.3">
      <c r="A144" s="63"/>
      <c r="B144" s="63"/>
      <c r="C144" s="63"/>
      <c r="D144" s="63"/>
      <c r="E144" s="63"/>
      <c r="F144" s="64"/>
      <c r="G144" s="64"/>
      <c r="H144" s="64"/>
      <c r="I144" s="64"/>
      <c r="J144" s="65"/>
    </row>
    <row r="145" spans="1:10" ht="15" customHeight="1" x14ac:dyDescent="0.3">
      <c r="A145" s="336"/>
      <c r="B145" s="63"/>
      <c r="C145" s="63"/>
      <c r="D145" s="63"/>
      <c r="E145" s="63"/>
      <c r="F145" s="64"/>
      <c r="G145" s="64"/>
      <c r="H145" s="64"/>
      <c r="I145" s="64"/>
      <c r="J145" s="65"/>
    </row>
    <row r="146" spans="1:10" ht="15" customHeight="1" x14ac:dyDescent="0.3">
      <c r="A146" s="63"/>
      <c r="B146" s="63"/>
      <c r="C146" s="63"/>
      <c r="D146" s="63"/>
      <c r="E146" s="63"/>
      <c r="F146" s="64"/>
      <c r="G146" s="64"/>
      <c r="H146" s="64"/>
      <c r="I146" s="64"/>
      <c r="J146" s="65"/>
    </row>
    <row r="147" spans="1:10" ht="15" customHeight="1" x14ac:dyDescent="0.3">
      <c r="A147" s="63"/>
      <c r="B147" s="63"/>
      <c r="C147" s="63"/>
      <c r="D147" s="63"/>
      <c r="E147" s="63"/>
      <c r="F147" s="64"/>
      <c r="G147" s="64"/>
      <c r="H147" s="64"/>
      <c r="I147" s="64"/>
      <c r="J147" s="65"/>
    </row>
  </sheetData>
  <sheetProtection algorithmName="SHA-512" hashValue="v81nXaGfv1xQUghN0wiBUq3ftyb2FgkTcrvGNDLGmcre5zIY2R7Ac4Stb9q27u3RwiN5KgrF8UtcSMQIhFqaCg==" saltValue="eTUaI2sEZdyemoJxiRqWoA==" spinCount="100000" sheet="1" objects="1" scenarios="1" formatCells="0" formatColumns="0" formatRows="0"/>
  <mergeCells count="1">
    <mergeCell ref="A43:E43"/>
  </mergeCells>
  <pageMargins left="0.7" right="0.7" top="0.78740157499999996" bottom="0.78740157499999996"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22"/>
  <sheetViews>
    <sheetView view="pageBreakPreview" zoomScale="85" zoomScaleNormal="100" zoomScaleSheetLayoutView="85" workbookViewId="0">
      <selection activeCell="I5" sqref="I5"/>
    </sheetView>
  </sheetViews>
  <sheetFormatPr defaultColWidth="8.5546875" defaultRowHeight="14.4" x14ac:dyDescent="0.3"/>
  <cols>
    <col min="1" max="1" width="21.6640625" style="8" customWidth="1"/>
    <col min="2" max="2" width="18.33203125" style="8" customWidth="1"/>
    <col min="3" max="3" width="20" style="8" customWidth="1"/>
    <col min="4" max="4" width="2.5546875" style="8" customWidth="1"/>
    <col min="5" max="5" width="30.33203125" style="8" customWidth="1"/>
    <col min="6" max="16384" width="8.5546875" style="8"/>
  </cols>
  <sheetData>
    <row r="1" spans="1:5" ht="56.7" customHeight="1" x14ac:dyDescent="0.3">
      <c r="A1" s="360" t="s">
        <v>313</v>
      </c>
      <c r="B1" s="270"/>
      <c r="C1" s="361"/>
      <c r="E1" s="37" t="s">
        <v>353</v>
      </c>
    </row>
    <row r="2" spans="1:5" ht="28.8" x14ac:dyDescent="0.3">
      <c r="A2" s="362" t="s">
        <v>19</v>
      </c>
      <c r="B2" s="363" t="s">
        <v>20</v>
      </c>
      <c r="C2" s="363" t="s">
        <v>153</v>
      </c>
      <c r="E2" s="1" t="s">
        <v>19</v>
      </c>
    </row>
    <row r="3" spans="1:5" x14ac:dyDescent="0.3">
      <c r="A3" s="364" t="s">
        <v>264</v>
      </c>
      <c r="B3" s="364"/>
      <c r="C3" s="364"/>
      <c r="E3" s="4" t="s">
        <v>264</v>
      </c>
    </row>
    <row r="4" spans="1:5" x14ac:dyDescent="0.3">
      <c r="A4" s="365" t="s">
        <v>265</v>
      </c>
      <c r="B4" s="366"/>
      <c r="C4" s="366" t="s">
        <v>266</v>
      </c>
      <c r="E4" s="46"/>
    </row>
    <row r="5" spans="1:5" x14ac:dyDescent="0.3">
      <c r="A5" s="365" t="s">
        <v>267</v>
      </c>
      <c r="B5" s="366"/>
      <c r="C5" s="366" t="s">
        <v>157</v>
      </c>
      <c r="E5" s="46"/>
    </row>
    <row r="6" spans="1:5" x14ac:dyDescent="0.3">
      <c r="A6" s="364" t="s">
        <v>268</v>
      </c>
      <c r="B6" s="367"/>
      <c r="C6" s="367"/>
      <c r="E6" s="47" t="s">
        <v>268</v>
      </c>
    </row>
    <row r="7" spans="1:5" x14ac:dyDescent="0.3">
      <c r="A7" s="365" t="s">
        <v>269</v>
      </c>
      <c r="B7" s="366" t="s">
        <v>63</v>
      </c>
      <c r="C7" s="366"/>
      <c r="E7" s="46"/>
    </row>
    <row r="8" spans="1:5" x14ac:dyDescent="0.3">
      <c r="A8" s="365" t="s">
        <v>270</v>
      </c>
      <c r="B8" s="366" t="s">
        <v>63</v>
      </c>
      <c r="C8" s="366"/>
      <c r="E8" s="46"/>
    </row>
    <row r="9" spans="1:5" x14ac:dyDescent="0.3">
      <c r="A9" s="365" t="s">
        <v>271</v>
      </c>
      <c r="B9" s="366" t="s">
        <v>63</v>
      </c>
      <c r="C9" s="366"/>
      <c r="E9" s="46"/>
    </row>
    <row r="10" spans="1:5" x14ac:dyDescent="0.3">
      <c r="A10" s="365" t="s">
        <v>272</v>
      </c>
      <c r="B10" s="366" t="s">
        <v>63</v>
      </c>
      <c r="C10" s="366"/>
      <c r="E10" s="46"/>
    </row>
    <row r="11" spans="1:5" x14ac:dyDescent="0.3">
      <c r="A11" s="364" t="s">
        <v>273</v>
      </c>
      <c r="B11" s="367"/>
      <c r="C11" s="367"/>
      <c r="E11" s="47" t="s">
        <v>273</v>
      </c>
    </row>
    <row r="12" spans="1:5" x14ac:dyDescent="0.3">
      <c r="A12" s="365" t="s">
        <v>274</v>
      </c>
      <c r="B12" s="366"/>
      <c r="C12" s="366" t="s">
        <v>275</v>
      </c>
      <c r="E12" s="46"/>
    </row>
    <row r="13" spans="1:5" x14ac:dyDescent="0.3">
      <c r="A13" s="365" t="s">
        <v>276</v>
      </c>
      <c r="B13" s="366" t="s">
        <v>63</v>
      </c>
      <c r="C13" s="366"/>
      <c r="E13" s="46"/>
    </row>
    <row r="14" spans="1:5" x14ac:dyDescent="0.3">
      <c r="A14" s="365" t="s">
        <v>277</v>
      </c>
      <c r="B14" s="366" t="s">
        <v>63</v>
      </c>
      <c r="C14" s="366"/>
      <c r="E14" s="46"/>
    </row>
    <row r="15" spans="1:5" x14ac:dyDescent="0.3">
      <c r="A15" s="364" t="s">
        <v>92</v>
      </c>
      <c r="B15" s="367"/>
      <c r="C15" s="367"/>
      <c r="E15" s="47" t="s">
        <v>92</v>
      </c>
    </row>
    <row r="16" spans="1:5" x14ac:dyDescent="0.3">
      <c r="A16" s="365" t="s">
        <v>278</v>
      </c>
      <c r="B16" s="366"/>
      <c r="C16" s="366">
        <v>1.8</v>
      </c>
      <c r="E16" s="46"/>
    </row>
    <row r="17" spans="1:5" ht="28.8" x14ac:dyDescent="0.3">
      <c r="A17" s="365" t="s">
        <v>279</v>
      </c>
      <c r="B17" s="366" t="s">
        <v>63</v>
      </c>
      <c r="C17" s="366"/>
      <c r="E17" s="46"/>
    </row>
    <row r="18" spans="1:5" ht="43.2" x14ac:dyDescent="0.3">
      <c r="A18" s="365" t="s">
        <v>280</v>
      </c>
      <c r="B18" s="366" t="s">
        <v>63</v>
      </c>
      <c r="C18" s="366"/>
      <c r="E18" s="46"/>
    </row>
    <row r="19" spans="1:5" x14ac:dyDescent="0.3">
      <c r="A19" s="368" t="s">
        <v>96</v>
      </c>
      <c r="B19" s="369"/>
      <c r="C19" s="369" t="s">
        <v>144</v>
      </c>
      <c r="E19" s="48"/>
    </row>
    <row r="20" spans="1:5" x14ac:dyDescent="0.3">
      <c r="A20" s="365"/>
      <c r="B20" s="366"/>
      <c r="C20" s="365"/>
      <c r="E20" s="48"/>
    </row>
    <row r="21" spans="1:5" x14ac:dyDescent="0.3">
      <c r="A21" s="365"/>
      <c r="B21" s="366"/>
      <c r="C21" s="365"/>
      <c r="E21" s="48"/>
    </row>
    <row r="22" spans="1:5" x14ac:dyDescent="0.3">
      <c r="A22" s="365"/>
      <c r="B22" s="366"/>
      <c r="C22" s="365"/>
      <c r="E22" s="48"/>
    </row>
  </sheetData>
  <sheetProtection algorithmName="SHA-512" hashValue="RrxXXjAKehOQUlYKfMBsBUY5uxyQS9jp7c9YqakntpUq6PemLewnQLEhjBzox/dmuAxUx4kfFA4H/35iPhA8IA==" saltValue="oEllnxTta5LrLdG/lCktFw==" spinCount="100000" sheet="1" objects="1" scenarios="1" formatCells="0" formatColumns="0" formatRows="0"/>
  <pageMargins left="0.7" right="0.7" top="0.78749999999999998" bottom="0.78749999999999998" header="0.51180555555555551" footer="0.51180555555555551"/>
  <pageSetup paperSize="9" scale="85"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E22"/>
  <sheetViews>
    <sheetView view="pageBreakPreview" zoomScaleNormal="100" zoomScaleSheetLayoutView="100" workbookViewId="0">
      <selection activeCell="J9" sqref="J9"/>
    </sheetView>
  </sheetViews>
  <sheetFormatPr defaultColWidth="8.5546875" defaultRowHeight="14.4" x14ac:dyDescent="0.3"/>
  <cols>
    <col min="1" max="1" width="21.5546875" style="8" customWidth="1"/>
    <col min="2" max="2" width="18.33203125" style="8" customWidth="1"/>
    <col min="3" max="3" width="19" style="8" customWidth="1"/>
    <col min="4" max="4" width="2.5546875" style="8" customWidth="1"/>
    <col min="5" max="5" width="31.33203125" style="8" customWidth="1"/>
    <col min="6" max="16384" width="8.5546875" style="8"/>
  </cols>
  <sheetData>
    <row r="1" spans="1:5" ht="56.1" customHeight="1" x14ac:dyDescent="0.3">
      <c r="A1" s="360" t="s">
        <v>314</v>
      </c>
      <c r="B1" s="171"/>
      <c r="C1" s="361"/>
      <c r="E1" s="37" t="s">
        <v>353</v>
      </c>
    </row>
    <row r="2" spans="1:5" ht="30.6" customHeight="1" x14ac:dyDescent="0.3">
      <c r="A2" s="362" t="s">
        <v>19</v>
      </c>
      <c r="B2" s="363" t="s">
        <v>20</v>
      </c>
      <c r="C2" s="363" t="s">
        <v>153</v>
      </c>
      <c r="E2" s="1" t="s">
        <v>19</v>
      </c>
    </row>
    <row r="3" spans="1:5" x14ac:dyDescent="0.3">
      <c r="A3" s="364" t="s">
        <v>281</v>
      </c>
      <c r="B3" s="364"/>
      <c r="C3" s="364"/>
      <c r="E3" s="4" t="s">
        <v>281</v>
      </c>
    </row>
    <row r="4" spans="1:5" x14ac:dyDescent="0.3">
      <c r="A4" s="365" t="s">
        <v>282</v>
      </c>
      <c r="B4" s="366" t="s">
        <v>283</v>
      </c>
      <c r="C4" s="366"/>
      <c r="E4" s="46"/>
    </row>
    <row r="5" spans="1:5" x14ac:dyDescent="0.3">
      <c r="A5" s="364" t="s">
        <v>59</v>
      </c>
      <c r="B5" s="367"/>
      <c r="C5" s="367"/>
      <c r="E5" s="47" t="s">
        <v>59</v>
      </c>
    </row>
    <row r="6" spans="1:5" x14ac:dyDescent="0.3">
      <c r="A6" s="365" t="s">
        <v>60</v>
      </c>
      <c r="B6" s="366" t="s">
        <v>128</v>
      </c>
      <c r="C6" s="366"/>
      <c r="E6" s="46"/>
    </row>
    <row r="7" spans="1:5" x14ac:dyDescent="0.3">
      <c r="A7" s="364" t="s">
        <v>92</v>
      </c>
      <c r="B7" s="367"/>
      <c r="C7" s="367"/>
      <c r="E7" s="47" t="s">
        <v>92</v>
      </c>
    </row>
    <row r="8" spans="1:5" x14ac:dyDescent="0.3">
      <c r="A8" s="365" t="s">
        <v>284</v>
      </c>
      <c r="B8" s="366" t="s">
        <v>63</v>
      </c>
      <c r="C8" s="366"/>
      <c r="E8" s="46"/>
    </row>
    <row r="9" spans="1:5" ht="28.8" x14ac:dyDescent="0.3">
      <c r="A9" s="370" t="s">
        <v>285</v>
      </c>
      <c r="B9" s="366" t="s">
        <v>63</v>
      </c>
      <c r="C9" s="366"/>
      <c r="E9" s="46"/>
    </row>
    <row r="10" spans="1:5" x14ac:dyDescent="0.3">
      <c r="A10" s="365" t="s">
        <v>286</v>
      </c>
      <c r="B10" s="366" t="s">
        <v>63</v>
      </c>
      <c r="C10" s="366"/>
      <c r="E10" s="46"/>
    </row>
    <row r="11" spans="1:5" x14ac:dyDescent="0.3">
      <c r="A11" s="365" t="s">
        <v>287</v>
      </c>
      <c r="B11" s="366"/>
      <c r="C11" s="366">
        <v>2</v>
      </c>
      <c r="E11" s="46"/>
    </row>
    <row r="12" spans="1:5" x14ac:dyDescent="0.3">
      <c r="A12" s="368" t="s">
        <v>96</v>
      </c>
      <c r="B12" s="369"/>
      <c r="C12" s="369" t="s">
        <v>144</v>
      </c>
      <c r="E12" s="46"/>
    </row>
    <row r="13" spans="1:5" x14ac:dyDescent="0.3">
      <c r="A13" s="365"/>
      <c r="B13" s="366"/>
      <c r="C13" s="366"/>
      <c r="E13" s="46"/>
    </row>
    <row r="14" spans="1:5" x14ac:dyDescent="0.3">
      <c r="A14" s="365"/>
      <c r="B14" s="366"/>
      <c r="C14" s="366"/>
      <c r="E14" s="46"/>
    </row>
    <row r="15" spans="1:5" x14ac:dyDescent="0.3">
      <c r="A15" s="365"/>
      <c r="B15" s="366"/>
      <c r="C15" s="366"/>
      <c r="E15" s="46"/>
    </row>
    <row r="16" spans="1:5" x14ac:dyDescent="0.3">
      <c r="A16" s="365"/>
      <c r="B16" s="366"/>
      <c r="C16" s="366"/>
      <c r="E16" s="46"/>
    </row>
    <row r="17" spans="1:5" x14ac:dyDescent="0.3">
      <c r="A17" s="365"/>
      <c r="B17" s="366"/>
      <c r="C17" s="366"/>
      <c r="E17" s="46"/>
    </row>
    <row r="19" spans="1:5" x14ac:dyDescent="0.3">
      <c r="A19" s="9"/>
      <c r="B19" s="9"/>
    </row>
    <row r="20" spans="1:5" x14ac:dyDescent="0.3">
      <c r="A20" s="9"/>
      <c r="B20" s="9"/>
    </row>
    <row r="21" spans="1:5" x14ac:dyDescent="0.3">
      <c r="A21" s="9"/>
      <c r="B21" s="10"/>
    </row>
    <row r="22" spans="1:5" x14ac:dyDescent="0.3">
      <c r="A22" s="9"/>
    </row>
  </sheetData>
  <sheetProtection algorithmName="SHA-512" hashValue="OYosvJeiqjI9PHsma9sdqdrUKV4Ik0bNbBbfJtUwvE7s6Nyy9v0ikYuQsBlGaoyDeRx3L6o4F8Tq5/vRHoHgIg==" saltValue="sCpo5Kj7Sc73amZL3pRJkg==" spinCount="100000" sheet="1" objects="1" scenarios="1" formatCells="0" formatColumns="0" formatRows="0"/>
  <pageMargins left="0.7" right="0.7" top="0.78749999999999998" bottom="0.78749999999999998" header="0.51180555555555551" footer="0.51180555555555551"/>
  <pageSetup paperSize="9" scale="76"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K43"/>
  <sheetViews>
    <sheetView view="pageBreakPreview" zoomScale="85" zoomScaleNormal="85" zoomScaleSheetLayoutView="85" workbookViewId="0">
      <selection activeCell="H12" sqref="H12"/>
    </sheetView>
  </sheetViews>
  <sheetFormatPr defaultColWidth="11.5546875" defaultRowHeight="14.4" x14ac:dyDescent="0.3"/>
  <cols>
    <col min="1" max="1" width="24.33203125" style="2" customWidth="1"/>
    <col min="2" max="2" width="26.33203125" style="2" customWidth="1"/>
    <col min="3" max="3" width="24.33203125" style="2" customWidth="1"/>
    <col min="4" max="4" width="3.5546875" style="2" customWidth="1"/>
    <col min="5" max="5" width="29.5546875" style="8" customWidth="1"/>
    <col min="6" max="6" width="6.88671875" style="2" customWidth="1"/>
    <col min="7" max="7" width="19.5546875" style="2" customWidth="1"/>
    <col min="8" max="8" width="23" style="2" customWidth="1"/>
    <col min="9" max="9" width="21.88671875" style="2" customWidth="1"/>
    <col min="10" max="10" width="3.6640625" style="2" customWidth="1"/>
    <col min="11" max="11" width="31.6640625" style="8" customWidth="1"/>
    <col min="12" max="12" width="30.33203125" style="2" customWidth="1"/>
    <col min="13" max="16384" width="11.5546875" style="2"/>
  </cols>
  <sheetData>
    <row r="1" spans="1:5" ht="57.6" customHeight="1" x14ac:dyDescent="0.3">
      <c r="A1" s="271" t="s">
        <v>316</v>
      </c>
      <c r="B1" s="270"/>
      <c r="C1" s="371"/>
      <c r="D1" s="8"/>
      <c r="E1" s="37" t="s">
        <v>353</v>
      </c>
    </row>
    <row r="2" spans="1:5" ht="28.8" x14ac:dyDescent="0.3">
      <c r="A2" s="372" t="s">
        <v>19</v>
      </c>
      <c r="B2" s="373" t="s">
        <v>20</v>
      </c>
      <c r="C2" s="373" t="s">
        <v>153</v>
      </c>
      <c r="D2" s="8"/>
      <c r="E2" s="58" t="s">
        <v>19</v>
      </c>
    </row>
    <row r="3" spans="1:5" ht="15.6" customHeight="1" x14ac:dyDescent="0.3">
      <c r="A3" s="236" t="s">
        <v>288</v>
      </c>
      <c r="B3" s="228"/>
      <c r="C3" s="228"/>
      <c r="D3" s="5"/>
      <c r="E3" s="68" t="s">
        <v>264</v>
      </c>
    </row>
    <row r="4" spans="1:5" x14ac:dyDescent="0.3">
      <c r="A4" s="229" t="s">
        <v>289</v>
      </c>
      <c r="B4" s="230" t="s">
        <v>451</v>
      </c>
      <c r="C4" s="230"/>
      <c r="D4" s="7"/>
      <c r="E4" s="58"/>
    </row>
    <row r="5" spans="1:5" x14ac:dyDescent="0.3">
      <c r="A5" s="229" t="s">
        <v>76</v>
      </c>
      <c r="B5" s="230" t="s">
        <v>428</v>
      </c>
      <c r="C5" s="230"/>
      <c r="D5" s="7"/>
      <c r="E5" s="58"/>
    </row>
    <row r="6" spans="1:5" x14ac:dyDescent="0.3">
      <c r="A6" s="229" t="s">
        <v>290</v>
      </c>
      <c r="B6" s="374"/>
      <c r="C6" s="374" t="s">
        <v>292</v>
      </c>
      <c r="D6" s="5"/>
      <c r="E6" s="58"/>
    </row>
    <row r="7" spans="1:5" x14ac:dyDescent="0.3">
      <c r="A7" s="375" t="s">
        <v>293</v>
      </c>
      <c r="B7" s="303"/>
      <c r="C7" s="287" t="s">
        <v>452</v>
      </c>
      <c r="D7" s="5"/>
      <c r="E7" s="58"/>
    </row>
    <row r="8" spans="1:5" x14ac:dyDescent="0.3">
      <c r="A8" s="375" t="s">
        <v>294</v>
      </c>
      <c r="B8" s="303"/>
      <c r="C8" s="287" t="s">
        <v>453</v>
      </c>
      <c r="D8" s="5"/>
      <c r="E8" s="58"/>
    </row>
    <row r="9" spans="1:5" x14ac:dyDescent="0.3">
      <c r="A9" s="236" t="s">
        <v>92</v>
      </c>
      <c r="B9" s="228"/>
      <c r="C9" s="228"/>
      <c r="D9" s="5"/>
      <c r="E9" s="68" t="s">
        <v>92</v>
      </c>
    </row>
    <row r="10" spans="1:5" ht="43.2" x14ac:dyDescent="0.3">
      <c r="A10" s="376" t="s">
        <v>295</v>
      </c>
      <c r="B10" s="377"/>
      <c r="C10" s="377" t="s">
        <v>296</v>
      </c>
      <c r="D10" s="5"/>
      <c r="E10" s="58"/>
    </row>
    <row r="11" spans="1:5" x14ac:dyDescent="0.3">
      <c r="A11" s="303"/>
      <c r="B11" s="303"/>
      <c r="C11" s="303"/>
      <c r="E11" s="69"/>
    </row>
    <row r="12" spans="1:5" x14ac:dyDescent="0.3">
      <c r="A12" s="303"/>
      <c r="B12" s="303"/>
      <c r="C12" s="303"/>
      <c r="E12" s="69"/>
    </row>
    <row r="13" spans="1:5" x14ac:dyDescent="0.3">
      <c r="A13" s="303"/>
      <c r="B13" s="303"/>
      <c r="C13" s="303"/>
      <c r="E13" s="69"/>
    </row>
    <row r="14" spans="1:5" ht="19.2" customHeight="1" x14ac:dyDescent="0.3">
      <c r="A14" s="120"/>
      <c r="B14" s="120"/>
      <c r="C14" s="120"/>
      <c r="E14" s="70"/>
    </row>
    <row r="15" spans="1:5" ht="54" x14ac:dyDescent="0.3">
      <c r="A15" s="271" t="s">
        <v>315</v>
      </c>
      <c r="B15" s="270"/>
      <c r="C15" s="371"/>
      <c r="D15" s="8"/>
      <c r="E15" s="37" t="s">
        <v>353</v>
      </c>
    </row>
    <row r="16" spans="1:5" ht="28.8" x14ac:dyDescent="0.3">
      <c r="A16" s="372" t="s">
        <v>19</v>
      </c>
      <c r="B16" s="373" t="s">
        <v>20</v>
      </c>
      <c r="C16" s="373" t="s">
        <v>153</v>
      </c>
      <c r="D16" s="8"/>
      <c r="E16" s="58" t="s">
        <v>19</v>
      </c>
    </row>
    <row r="17" spans="1:5" x14ac:dyDescent="0.3">
      <c r="A17" s="236" t="s">
        <v>288</v>
      </c>
      <c r="B17" s="228"/>
      <c r="C17" s="228"/>
      <c r="D17" s="5"/>
      <c r="E17" s="68" t="s">
        <v>264</v>
      </c>
    </row>
    <row r="18" spans="1:5" x14ac:dyDescent="0.3">
      <c r="A18" s="229" t="s">
        <v>289</v>
      </c>
      <c r="B18" s="230" t="s">
        <v>454</v>
      </c>
      <c r="C18" s="230"/>
      <c r="D18" s="7"/>
      <c r="E18" s="58"/>
    </row>
    <row r="19" spans="1:5" x14ac:dyDescent="0.3">
      <c r="A19" s="229" t="s">
        <v>76</v>
      </c>
      <c r="B19" s="230" t="s">
        <v>428</v>
      </c>
      <c r="C19" s="230"/>
      <c r="D19" s="7"/>
      <c r="E19" s="58"/>
    </row>
    <row r="20" spans="1:5" x14ac:dyDescent="0.3">
      <c r="A20" s="229" t="s">
        <v>290</v>
      </c>
      <c r="B20" s="374"/>
      <c r="C20" s="374" t="s">
        <v>301</v>
      </c>
      <c r="D20" s="5"/>
      <c r="E20" s="58"/>
    </row>
    <row r="21" spans="1:5" x14ac:dyDescent="0.3">
      <c r="A21" s="375" t="s">
        <v>293</v>
      </c>
      <c r="B21" s="303"/>
      <c r="C21" s="287" t="s">
        <v>452</v>
      </c>
      <c r="D21" s="5"/>
      <c r="E21" s="58"/>
    </row>
    <row r="22" spans="1:5" x14ac:dyDescent="0.3">
      <c r="A22" s="375" t="s">
        <v>294</v>
      </c>
      <c r="B22" s="303"/>
      <c r="C22" s="287" t="s">
        <v>453</v>
      </c>
      <c r="D22" s="5"/>
      <c r="E22" s="58"/>
    </row>
    <row r="23" spans="1:5" x14ac:dyDescent="0.3">
      <c r="A23" s="236" t="s">
        <v>92</v>
      </c>
      <c r="B23" s="228"/>
      <c r="C23" s="228"/>
      <c r="D23" s="5"/>
      <c r="E23" s="68" t="s">
        <v>92</v>
      </c>
    </row>
    <row r="24" spans="1:5" ht="43.2" x14ac:dyDescent="0.3">
      <c r="A24" s="376" t="s">
        <v>295</v>
      </c>
      <c r="B24" s="377"/>
      <c r="C24" s="377" t="s">
        <v>296</v>
      </c>
      <c r="D24" s="5"/>
      <c r="E24" s="58" t="s">
        <v>296</v>
      </c>
    </row>
    <row r="25" spans="1:5" x14ac:dyDescent="0.3">
      <c r="A25" s="303"/>
      <c r="B25" s="303"/>
      <c r="C25" s="303"/>
      <c r="E25" s="69"/>
    </row>
    <row r="26" spans="1:5" x14ac:dyDescent="0.3">
      <c r="A26" s="303"/>
      <c r="B26" s="303"/>
      <c r="C26" s="303"/>
      <c r="E26" s="69"/>
    </row>
    <row r="27" spans="1:5" x14ac:dyDescent="0.3">
      <c r="A27" s="303"/>
      <c r="B27" s="303"/>
      <c r="C27" s="303"/>
      <c r="E27" s="69"/>
    </row>
    <row r="28" spans="1:5" ht="22.2" customHeight="1" x14ac:dyDescent="0.3">
      <c r="A28" s="120"/>
      <c r="B28" s="120"/>
      <c r="C28" s="120"/>
    </row>
    <row r="29" spans="1:5" ht="54" x14ac:dyDescent="0.3">
      <c r="A29" s="271" t="s">
        <v>460</v>
      </c>
      <c r="B29" s="270"/>
      <c r="C29" s="371"/>
      <c r="D29" s="8"/>
      <c r="E29" s="37" t="s">
        <v>353</v>
      </c>
    </row>
    <row r="30" spans="1:5" ht="28.8" x14ac:dyDescent="0.3">
      <c r="A30" s="378" t="s">
        <v>19</v>
      </c>
      <c r="B30" s="379" t="s">
        <v>20</v>
      </c>
      <c r="C30" s="379" t="s">
        <v>153</v>
      </c>
      <c r="D30" s="8"/>
      <c r="E30" s="58" t="s">
        <v>19</v>
      </c>
    </row>
    <row r="31" spans="1:5" x14ac:dyDescent="0.3">
      <c r="A31" s="380" t="s">
        <v>288</v>
      </c>
      <c r="B31" s="381"/>
      <c r="C31" s="381"/>
      <c r="D31" s="5"/>
      <c r="E31" s="72" t="s">
        <v>264</v>
      </c>
    </row>
    <row r="32" spans="1:5" x14ac:dyDescent="0.3">
      <c r="A32" s="229" t="s">
        <v>289</v>
      </c>
      <c r="B32" s="289" t="s">
        <v>461</v>
      </c>
      <c r="C32" s="289"/>
      <c r="D32" s="7"/>
      <c r="E32" s="73"/>
    </row>
    <row r="33" spans="1:5" x14ac:dyDescent="0.3">
      <c r="A33" s="229" t="s">
        <v>76</v>
      </c>
      <c r="B33" s="289" t="s">
        <v>462</v>
      </c>
      <c r="C33" s="289" t="s">
        <v>463</v>
      </c>
      <c r="D33" s="7"/>
      <c r="E33" s="73"/>
    </row>
    <row r="34" spans="1:5" x14ac:dyDescent="0.3">
      <c r="A34" s="229" t="s">
        <v>290</v>
      </c>
      <c r="B34" s="382"/>
      <c r="C34" s="382" t="s">
        <v>291</v>
      </c>
      <c r="D34" s="5"/>
      <c r="E34" s="73"/>
    </row>
    <row r="35" spans="1:5" x14ac:dyDescent="0.3">
      <c r="A35" s="375" t="s">
        <v>464</v>
      </c>
      <c r="B35" s="303"/>
      <c r="C35" s="287">
        <v>4000</v>
      </c>
      <c r="D35" s="5"/>
      <c r="E35" s="73"/>
    </row>
    <row r="36" spans="1:5" x14ac:dyDescent="0.3">
      <c r="A36" s="120" t="s">
        <v>465</v>
      </c>
      <c r="B36" s="303"/>
      <c r="C36" s="287">
        <v>500000</v>
      </c>
      <c r="D36" s="5"/>
      <c r="E36" s="73"/>
    </row>
    <row r="37" spans="1:5" x14ac:dyDescent="0.3">
      <c r="A37" s="375" t="s">
        <v>466</v>
      </c>
      <c r="B37" s="303"/>
      <c r="C37" s="287">
        <v>4000</v>
      </c>
      <c r="D37" s="5"/>
      <c r="E37" s="73"/>
    </row>
    <row r="38" spans="1:5" x14ac:dyDescent="0.3">
      <c r="A38" s="375" t="s">
        <v>467</v>
      </c>
      <c r="B38" s="303"/>
      <c r="C38" s="287">
        <v>500000</v>
      </c>
      <c r="D38" s="5"/>
      <c r="E38" s="73"/>
    </row>
    <row r="39" spans="1:5" x14ac:dyDescent="0.3">
      <c r="A39" s="380" t="s">
        <v>92</v>
      </c>
      <c r="B39" s="381"/>
      <c r="C39" s="381"/>
      <c r="D39" s="5"/>
      <c r="E39" s="74" t="s">
        <v>92</v>
      </c>
    </row>
    <row r="40" spans="1:5" x14ac:dyDescent="0.3">
      <c r="A40" s="383" t="s">
        <v>96</v>
      </c>
      <c r="B40" s="384"/>
      <c r="C40" s="384" t="s">
        <v>468</v>
      </c>
      <c r="D40" s="5"/>
      <c r="E40" s="73"/>
    </row>
    <row r="41" spans="1:5" x14ac:dyDescent="0.3">
      <c r="A41" s="383" t="s">
        <v>469</v>
      </c>
      <c r="B41" s="384"/>
      <c r="C41" s="384" t="s">
        <v>470</v>
      </c>
      <c r="D41" s="5"/>
      <c r="E41" s="73"/>
    </row>
    <row r="42" spans="1:5" x14ac:dyDescent="0.3">
      <c r="A42" s="303"/>
      <c r="B42" s="303"/>
      <c r="C42" s="303"/>
      <c r="E42" s="75"/>
    </row>
    <row r="43" spans="1:5" x14ac:dyDescent="0.3">
      <c r="A43" s="303"/>
      <c r="B43" s="303"/>
      <c r="C43" s="303"/>
      <c r="E43" s="75"/>
    </row>
  </sheetData>
  <sheetProtection algorithmName="SHA-512" hashValue="/C7v63yl8o+L6a07p36qF2UE9sXG6CGzqZEsJkjlgOigVlNllkiRrqivhX1ef3eBpKKHvdsEBMhaXBZUbeTkNA==" saltValue="tCYF10rXjT4sxL9p3xK5Rg==" spinCount="100000" sheet="1" objects="1" scenarios="1" formatCells="0" formatColumns="0" formatRows="0"/>
  <pageMargins left="0.78740157480314965" right="0.78740157480314965" top="1.0629921259842521" bottom="1.0629921259842521" header="0.78740157480314965" footer="0.78740157480314965"/>
  <pageSetup paperSize="9" scale="78" firstPageNumber="0" fitToWidth="2" fitToHeight="2" orientation="portrait" r:id="rId1"/>
  <headerFooter alignWithMargins="0">
    <oddHeader>&amp;C&amp;"Times New Roman,obyčejné"&amp;12&amp;Kffffff&amp;A</oddHeader>
    <oddFooter>&amp;C&amp;"Times New Roman,obyčejné"&amp;12&amp;KffffffStránka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FB68-5C83-4954-BAE6-C0FBBC5C7C4E}">
  <sheetPr>
    <tabColor theme="5" tint="0.59999389629810485"/>
  </sheetPr>
  <dimension ref="A1:E44"/>
  <sheetViews>
    <sheetView view="pageBreakPreview" zoomScale="85" zoomScaleNormal="85" zoomScaleSheetLayoutView="85" workbookViewId="0">
      <selection activeCell="H1" sqref="H1"/>
    </sheetView>
  </sheetViews>
  <sheetFormatPr defaultColWidth="11.5546875" defaultRowHeight="14.4" x14ac:dyDescent="0.3"/>
  <cols>
    <col min="1" max="1" width="16.33203125" style="2" customWidth="1"/>
    <col min="2" max="2" width="20.33203125" style="2" customWidth="1"/>
    <col min="3" max="3" width="21" style="2" customWidth="1"/>
    <col min="4" max="4" width="3.5546875" style="2" customWidth="1"/>
    <col min="5" max="5" width="35" style="8" customWidth="1"/>
    <col min="6" max="16384" width="11.5546875" style="2"/>
  </cols>
  <sheetData>
    <row r="1" spans="1:5" ht="60.6" customHeight="1" x14ac:dyDescent="0.3">
      <c r="A1" s="385" t="s">
        <v>502</v>
      </c>
      <c r="B1" s="385"/>
      <c r="C1" s="361"/>
      <c r="D1" s="8"/>
      <c r="E1" s="37" t="s">
        <v>332</v>
      </c>
    </row>
    <row r="2" spans="1:5" ht="28.8" x14ac:dyDescent="0.3">
      <c r="A2" s="386" t="s">
        <v>19</v>
      </c>
      <c r="B2" s="387" t="s">
        <v>20</v>
      </c>
      <c r="C2" s="387" t="s">
        <v>153</v>
      </c>
      <c r="D2" s="8"/>
      <c r="E2" s="1" t="s">
        <v>19</v>
      </c>
    </row>
    <row r="3" spans="1:5" x14ac:dyDescent="0.3">
      <c r="A3" s="388" t="s">
        <v>288</v>
      </c>
      <c r="B3" s="389"/>
      <c r="C3" s="389"/>
      <c r="D3" s="5"/>
      <c r="E3" s="3" t="s">
        <v>264</v>
      </c>
    </row>
    <row r="4" spans="1:5" x14ac:dyDescent="0.3">
      <c r="A4" s="370" t="s">
        <v>289</v>
      </c>
      <c r="B4" s="230" t="s">
        <v>456</v>
      </c>
      <c r="C4" s="390"/>
      <c r="D4" s="6"/>
      <c r="E4" s="1"/>
    </row>
    <row r="5" spans="1:5" x14ac:dyDescent="0.3">
      <c r="A5" s="370" t="s">
        <v>76</v>
      </c>
      <c r="B5" s="390" t="s">
        <v>300</v>
      </c>
      <c r="C5" s="390"/>
      <c r="D5" s="6"/>
      <c r="E5" s="1"/>
    </row>
    <row r="6" spans="1:5" x14ac:dyDescent="0.3">
      <c r="A6" s="370" t="s">
        <v>290</v>
      </c>
      <c r="B6" s="391"/>
      <c r="C6" s="391" t="s">
        <v>292</v>
      </c>
      <c r="D6" s="5"/>
      <c r="E6" s="1"/>
    </row>
    <row r="7" spans="1:5" x14ac:dyDescent="0.3">
      <c r="A7" s="392" t="s">
        <v>293</v>
      </c>
      <c r="B7" s="393"/>
      <c r="C7" s="394" t="s">
        <v>302</v>
      </c>
      <c r="D7" s="5"/>
      <c r="E7" s="1"/>
    </row>
    <row r="8" spans="1:5" x14ac:dyDescent="0.3">
      <c r="A8" s="392" t="s">
        <v>294</v>
      </c>
      <c r="B8" s="393"/>
      <c r="C8" s="394" t="s">
        <v>302</v>
      </c>
      <c r="D8" s="5"/>
      <c r="E8" s="1"/>
    </row>
    <row r="9" spans="1:5" x14ac:dyDescent="0.3">
      <c r="A9" s="388" t="s">
        <v>92</v>
      </c>
      <c r="B9" s="389"/>
      <c r="C9" s="389"/>
      <c r="D9" s="5"/>
      <c r="E9" s="3" t="s">
        <v>92</v>
      </c>
    </row>
    <row r="10" spans="1:5" ht="20.399999999999999" customHeight="1" x14ac:dyDescent="0.3">
      <c r="A10" s="395" t="s">
        <v>295</v>
      </c>
      <c r="B10" s="396" t="s">
        <v>63</v>
      </c>
      <c r="C10" s="396" t="s">
        <v>455</v>
      </c>
      <c r="D10" s="5"/>
      <c r="E10" s="1"/>
    </row>
    <row r="11" spans="1:5" ht="42" customHeight="1" x14ac:dyDescent="0.3">
      <c r="A11" s="393"/>
      <c r="B11" s="393"/>
      <c r="C11" s="393"/>
      <c r="E11" s="21"/>
    </row>
    <row r="12" spans="1:5" ht="58.95" customHeight="1" x14ac:dyDescent="0.3">
      <c r="A12" s="393"/>
      <c r="B12" s="393"/>
      <c r="C12" s="393"/>
      <c r="E12" s="21"/>
    </row>
    <row r="13" spans="1:5" x14ac:dyDescent="0.3">
      <c r="A13" s="393"/>
      <c r="B13" s="393"/>
      <c r="C13" s="393"/>
      <c r="E13" s="21"/>
    </row>
    <row r="14" spans="1:5" x14ac:dyDescent="0.3">
      <c r="A14" s="120"/>
      <c r="B14" s="120"/>
      <c r="C14" s="120"/>
    </row>
    <row r="15" spans="1:5" ht="28.2" customHeight="1" x14ac:dyDescent="0.3">
      <c r="A15" s="120"/>
      <c r="B15" s="120"/>
      <c r="C15" s="120"/>
      <c r="E15" s="36"/>
    </row>
    <row r="16" spans="1:5" ht="54" x14ac:dyDescent="0.3">
      <c r="A16" s="385" t="s">
        <v>503</v>
      </c>
      <c r="B16" s="385"/>
      <c r="C16" s="361"/>
      <c r="D16" s="8"/>
      <c r="E16" s="37" t="s">
        <v>332</v>
      </c>
    </row>
    <row r="17" spans="1:5" ht="28.8" x14ac:dyDescent="0.3">
      <c r="A17" s="386" t="s">
        <v>19</v>
      </c>
      <c r="B17" s="387" t="s">
        <v>20</v>
      </c>
      <c r="C17" s="387" t="s">
        <v>153</v>
      </c>
      <c r="D17" s="8"/>
      <c r="E17" s="1" t="s">
        <v>19</v>
      </c>
    </row>
    <row r="18" spans="1:5" x14ac:dyDescent="0.3">
      <c r="A18" s="388" t="s">
        <v>288</v>
      </c>
      <c r="B18" s="389"/>
      <c r="C18" s="389"/>
      <c r="D18" s="5"/>
      <c r="E18" s="3" t="s">
        <v>264</v>
      </c>
    </row>
    <row r="19" spans="1:5" x14ac:dyDescent="0.3">
      <c r="A19" s="370" t="s">
        <v>289</v>
      </c>
      <c r="B19" s="230" t="s">
        <v>457</v>
      </c>
      <c r="C19" s="390"/>
      <c r="D19" s="6"/>
      <c r="E19" s="1"/>
    </row>
    <row r="20" spans="1:5" x14ac:dyDescent="0.3">
      <c r="A20" s="370" t="s">
        <v>76</v>
      </c>
      <c r="B20" s="390" t="s">
        <v>300</v>
      </c>
      <c r="C20" s="390"/>
      <c r="D20" s="6"/>
      <c r="E20" s="1"/>
    </row>
    <row r="21" spans="1:5" x14ac:dyDescent="0.3">
      <c r="A21" s="370" t="s">
        <v>290</v>
      </c>
      <c r="B21" s="391"/>
      <c r="C21" s="391" t="s">
        <v>301</v>
      </c>
      <c r="D21" s="5"/>
      <c r="E21" s="1"/>
    </row>
    <row r="22" spans="1:5" x14ac:dyDescent="0.3">
      <c r="A22" s="392" t="s">
        <v>297</v>
      </c>
      <c r="B22" s="393"/>
      <c r="C22" s="394" t="s">
        <v>303</v>
      </c>
      <c r="D22" s="5"/>
      <c r="E22" s="1"/>
    </row>
    <row r="23" spans="1:5" x14ac:dyDescent="0.3">
      <c r="A23" s="392" t="s">
        <v>298</v>
      </c>
      <c r="B23" s="393"/>
      <c r="C23" s="394" t="s">
        <v>303</v>
      </c>
      <c r="D23" s="5"/>
      <c r="E23" s="1"/>
    </row>
    <row r="24" spans="1:5" x14ac:dyDescent="0.3">
      <c r="A24" s="388" t="s">
        <v>92</v>
      </c>
      <c r="B24" s="389"/>
      <c r="C24" s="389"/>
      <c r="D24" s="5"/>
      <c r="E24" s="12" t="s">
        <v>92</v>
      </c>
    </row>
    <row r="25" spans="1:5" x14ac:dyDescent="0.3">
      <c r="A25" s="395" t="s">
        <v>299</v>
      </c>
      <c r="B25" s="396" t="s">
        <v>63</v>
      </c>
      <c r="C25" s="396" t="s">
        <v>455</v>
      </c>
      <c r="D25" s="5"/>
      <c r="E25" s="1"/>
    </row>
    <row r="26" spans="1:5" x14ac:dyDescent="0.3">
      <c r="A26" s="393"/>
      <c r="B26" s="393"/>
      <c r="C26" s="393"/>
      <c r="E26" s="13"/>
    </row>
    <row r="27" spans="1:5" x14ac:dyDescent="0.3">
      <c r="A27" s="393"/>
      <c r="B27" s="393"/>
      <c r="C27" s="393"/>
      <c r="E27" s="13"/>
    </row>
    <row r="28" spans="1:5" x14ac:dyDescent="0.3">
      <c r="A28" s="393"/>
      <c r="B28" s="393"/>
      <c r="C28" s="393"/>
      <c r="E28" s="13"/>
    </row>
    <row r="29" spans="1:5" x14ac:dyDescent="0.3">
      <c r="A29" s="120"/>
      <c r="B29" s="120"/>
      <c r="C29" s="120"/>
      <c r="E29" s="35"/>
    </row>
    <row r="30" spans="1:5" x14ac:dyDescent="0.3">
      <c r="E30" s="35"/>
    </row>
    <row r="31" spans="1:5" ht="55.95" customHeight="1" x14ac:dyDescent="0.3"/>
    <row r="32" spans="1:5" ht="69" customHeight="1" x14ac:dyDescent="0.3">
      <c r="E32" s="2"/>
    </row>
    <row r="33" spans="5:5" x14ac:dyDescent="0.3">
      <c r="E33" s="2"/>
    </row>
    <row r="34" spans="5:5" x14ac:dyDescent="0.3">
      <c r="E34" s="2"/>
    </row>
    <row r="35" spans="5:5" x14ac:dyDescent="0.3">
      <c r="E35" s="2"/>
    </row>
    <row r="36" spans="5:5" x14ac:dyDescent="0.3">
      <c r="E36" s="2"/>
    </row>
    <row r="37" spans="5:5" x14ac:dyDescent="0.3">
      <c r="E37" s="2"/>
    </row>
    <row r="38" spans="5:5" x14ac:dyDescent="0.3">
      <c r="E38" s="2"/>
    </row>
    <row r="39" spans="5:5" x14ac:dyDescent="0.3">
      <c r="E39" s="2"/>
    </row>
    <row r="40" spans="5:5" x14ac:dyDescent="0.3">
      <c r="E40" s="2"/>
    </row>
    <row r="41" spans="5:5" x14ac:dyDescent="0.3">
      <c r="E41" s="2"/>
    </row>
    <row r="42" spans="5:5" x14ac:dyDescent="0.3">
      <c r="E42" s="2"/>
    </row>
    <row r="43" spans="5:5" x14ac:dyDescent="0.3">
      <c r="E43" s="2"/>
    </row>
    <row r="44" spans="5:5" x14ac:dyDescent="0.3">
      <c r="E44" s="2"/>
    </row>
  </sheetData>
  <sheetProtection algorithmName="SHA-512" hashValue="0w6dayhzWt+fP/CsSchl1K/EwpNLZnxhirHp061uBqT+WXVku+oh/o4qgQSZkWEwlZd27ZKDHJUMPyI8TDn5oQ==" saltValue="yWwlF7SqO2E2SDovLKNB+g==" spinCount="100000" sheet="1" objects="1" scenarios="1" formatCells="0" formatColumns="0" formatRows="0"/>
  <mergeCells count="2">
    <mergeCell ref="A1:B1"/>
    <mergeCell ref="A16:B16"/>
  </mergeCells>
  <pageMargins left="0.78740157480314965" right="0.78740157480314965" top="1.0629921259842521" bottom="1.0629921259842521" header="0.78740157480314965" footer="0.78740157480314965"/>
  <pageSetup paperSize="9" scale="79" firstPageNumber="0" fitToWidth="0" orientation="portrait" r:id="rId1"/>
  <headerFooter alignWithMargins="0">
    <oddHeader>&amp;C&amp;"Times New Roman,obyčejné"&amp;12&amp;Kffffff&amp;A</oddHeader>
    <oddFooter>&amp;C&amp;"Times New Roman,obyčejné"&amp;12&amp;KffffffStránka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B04EC0CE1599489912BC3BB6A99D24" ma:contentTypeVersion="10" ma:contentTypeDescription="Vytvoří nový dokument" ma:contentTypeScope="" ma:versionID="fcdfae78bf2d893ec0dd5a2f5a6c4519">
  <xsd:schema xmlns:xsd="http://www.w3.org/2001/XMLSchema" xmlns:xs="http://www.w3.org/2001/XMLSchema" xmlns:p="http://schemas.microsoft.com/office/2006/metadata/properties" xmlns:ns2="a52a04cd-abfc-406f-bfff-83bfc995ebc5" xmlns:ns3="acc1ca2e-2cf7-4662-8ef0-124cc34299fe" targetNamespace="http://schemas.microsoft.com/office/2006/metadata/properties" ma:root="true" ma:fieldsID="c8a97d66e92d223b6be3bab61c042299" ns2:_="" ns3:_="">
    <xsd:import namespace="a52a04cd-abfc-406f-bfff-83bfc995ebc5"/>
    <xsd:import namespace="acc1ca2e-2cf7-4662-8ef0-124cc34299fe"/>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2a04cd-abfc-406f-bfff-83bfc995e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c1ca2e-2cf7-4662-8ef0-124cc34299fe"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4DA449-A92A-478E-8CC9-55C6B505D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2a04cd-abfc-406f-bfff-83bfc995ebc5"/>
    <ds:schemaRef ds:uri="acc1ca2e-2cf7-4662-8ef0-124cc34299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2B34F0-A260-43F9-BE24-CE249E2E41BB}">
  <ds:schemaRefs>
    <ds:schemaRef ds:uri="http://schemas.microsoft.com/sharepoint/v3/contenttype/forms"/>
  </ds:schemaRefs>
</ds:datastoreItem>
</file>

<file path=customXml/itemProps3.xml><?xml version="1.0" encoding="utf-8"?>
<ds:datastoreItem xmlns:ds="http://schemas.openxmlformats.org/officeDocument/2006/customXml" ds:itemID="{1844D6E2-4C43-401D-ABAD-7758483F6747}">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dcmitype/"/>
    <ds:schemaRef ds:uri="http://purl.org/dc/elements/1.1/"/>
    <ds:schemaRef ds:uri="acc1ca2e-2cf7-4662-8ef0-124cc34299fe"/>
    <ds:schemaRef ds:uri="a52a04cd-abfc-406f-bfff-83bfc995ebc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7</vt:i4>
      </vt:variant>
    </vt:vector>
  </HeadingPairs>
  <TitlesOfParts>
    <vt:vector size="18" baseType="lpstr">
      <vt:lpstr>Stanovení nabídkové ceny</vt:lpstr>
      <vt:lpstr>1,2 Notebook</vt:lpstr>
      <vt:lpstr>3,4 Notebook</vt:lpstr>
      <vt:lpstr>5,6,7 Monitor</vt:lpstr>
      <vt:lpstr>8 PC typ 1</vt:lpstr>
      <vt:lpstr>9 PC typ 2</vt:lpstr>
      <vt:lpstr>10,11 Mini PC</vt:lpstr>
      <vt:lpstr>12 WEB kamera</vt:lpstr>
      <vt:lpstr>13 Klávesnice</vt:lpstr>
      <vt:lpstr>14,15,16 SSD disk interní</vt:lpstr>
      <vt:lpstr>17,18 SSD disk externí</vt:lpstr>
      <vt:lpstr>'Stanovení nabídkové ceny'!Excel_BuiltIn_Print_Area</vt:lpstr>
      <vt:lpstr>'Stanovení nabídkové ceny'!Názvy_tisku</vt:lpstr>
      <vt:lpstr>'10,11 Mini PC'!Oblast_tisku</vt:lpstr>
      <vt:lpstr>'14,15,16 SSD disk interní'!Oblast_tisku</vt:lpstr>
      <vt:lpstr>'17,18 SSD disk externí'!Oblast_tisku</vt:lpstr>
      <vt:lpstr>'8 PC typ 1'!Oblast_tisku</vt:lpstr>
      <vt:lpstr>'Stanovení nabídkové ceny'!Oblast_tisku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Jaroslav Richter</dc:creator>
  <cp:keywords/>
  <dc:description/>
  <cp:lastModifiedBy>Anna Maškarová</cp:lastModifiedBy>
  <cp:revision/>
  <cp:lastPrinted>2024-03-22T10:11:41Z</cp:lastPrinted>
  <dcterms:created xsi:type="dcterms:W3CDTF">2023-02-28T12:50:40Z</dcterms:created>
  <dcterms:modified xsi:type="dcterms:W3CDTF">2025-02-24T13:39:30Z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0x0101005EB04EC0CE1599489912BC3BB6A99D24</vt:lpwstr>
  </property>
</Properties>
</file>