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OP VVV\AA 02 chemikalie atd (DNS)\DNS chemikálie 2025\Chemikálie 06-2025\1) výzva\"/>
    </mc:Choice>
  </mc:AlternateContent>
  <xr:revisionPtr revIDLastSave="0" documentId="13_ncr:1_{0CDBBA45-F9AD-464C-96D2-EC30770FE00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06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90" i="1" l="1"/>
  <c r="F89" i="1"/>
  <c r="F88" i="1"/>
  <c r="F87" i="1"/>
  <c r="F86" i="1"/>
  <c r="F85" i="1"/>
  <c r="F84" i="1"/>
  <c r="F83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1" i="1"/>
  <c r="F62" i="1" s="1"/>
  <c r="F57" i="1"/>
  <c r="F56" i="1"/>
  <c r="F55" i="1"/>
  <c r="F54" i="1"/>
  <c r="F53" i="1"/>
  <c r="F49" i="1"/>
  <c r="F48" i="1"/>
  <c r="F47" i="1"/>
  <c r="F46" i="1"/>
  <c r="F50" i="1" s="1"/>
  <c r="F42" i="1"/>
  <c r="F41" i="1"/>
  <c r="F43" i="1" s="1"/>
  <c r="F37" i="1"/>
  <c r="F36" i="1"/>
  <c r="F32" i="1"/>
  <c r="F31" i="1"/>
  <c r="F30" i="1"/>
  <c r="F29" i="1"/>
  <c r="F28" i="1"/>
  <c r="F27" i="1"/>
  <c r="F23" i="1"/>
  <c r="F22" i="1"/>
  <c r="F21" i="1"/>
  <c r="F20" i="1"/>
  <c r="F19" i="1"/>
  <c r="F24" i="1" s="1"/>
  <c r="F14" i="1"/>
  <c r="F13" i="1"/>
  <c r="F12" i="1"/>
  <c r="F11" i="1"/>
  <c r="F10" i="1"/>
  <c r="F91" i="1" l="1"/>
  <c r="F80" i="1"/>
  <c r="F33" i="1"/>
  <c r="F16" i="1"/>
  <c r="F58" i="1"/>
  <c r="F38" i="1"/>
</calcChain>
</file>

<file path=xl/sharedStrings.xml><?xml version="1.0" encoding="utf-8"?>
<sst xmlns="http://schemas.openxmlformats.org/spreadsheetml/2006/main" count="193" uniqueCount="103">
  <si>
    <t>Specifikace zboží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</si>
  <si>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</si>
  <si>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</si>
  <si>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</si>
  <si>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</si>
  <si>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</si>
  <si>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</si>
  <si>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</si>
  <si>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</si>
  <si>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</si>
  <si>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5 l</t>
  </si>
  <si>
    <t>1 l</t>
  </si>
  <si>
    <t>6 l</t>
  </si>
  <si>
    <t xml:space="preserve">Roztok k okamžitému použití pro rychlou a bezpečnou dekontaminaci povrchů od RNáz, na plastové i skleněné povrchy. Jako roztok či sprej s rozprašovačem. </t>
  </si>
  <si>
    <t>250 ml</t>
  </si>
  <si>
    <t>celková cena část 01</t>
  </si>
  <si>
    <t>část 02</t>
  </si>
  <si>
    <t>Combi uzávěr infuze modrý, konec se závitem vnitřně i zevně</t>
  </si>
  <si>
    <t>balení = 100 ks</t>
  </si>
  <si>
    <t>Infúzní souprava pro infuzní pumpy Space DC 2000</t>
  </si>
  <si>
    <t>Jednorázová injekční stříkačka s integrovanou jehlou k podkožní aplikaci inzulinu, snadno ovladatelná zátka pístu, s dvojitým těsnicím kroužkem, pro dávkování i velmi malého množství inzulinu, pro pomalé naplňování a vstřikování, bezpečná zarážka pístu, bezproblémové plnění až do maximálního objemu.</t>
  </si>
  <si>
    <t>Stříkačky 50 ml se závitem, luer lock</t>
  </si>
  <si>
    <t>celková cena část 02</t>
  </si>
  <si>
    <t>část 03</t>
  </si>
  <si>
    <t>Sterilní injekční dvoudílná stříkačka. Objem 10 ml. Předtištěná stupnice.</t>
  </si>
  <si>
    <t>ks</t>
  </si>
  <si>
    <t>Jednorázové injekční jehly, G18, sterilní, jednotlivě balené.</t>
  </si>
  <si>
    <t>balení = 200 ks</t>
  </si>
  <si>
    <t>Lavážní výplachová třídílná stříkačka s kroužkovým táhlem. Předtištěná stupnice. Objem 100 ml.</t>
  </si>
  <si>
    <t>Intravenózní infuzní kanyla, průsvit 22 G, standardizované označení - modrá barva. S křidélky, bezpečnostní.</t>
  </si>
  <si>
    <t>Intravenózní infuzní kanyla, průsvit 20 G, standardizované označení - růžová barva. S křidélky, bezpečnostní.</t>
  </si>
  <si>
    <t>celková cena část 03</t>
  </si>
  <si>
    <t>část 04</t>
  </si>
  <si>
    <t>celková cena část 04</t>
  </si>
  <si>
    <t>část 05</t>
  </si>
  <si>
    <t>Operační plášť jednorázový, standard, vel. XL, Operační plášť jednorázový, standard, vel. M, vyrobené z prodyšné netkané textilie typu SMS, rukávy zakončenými úplety, zavinovací střih, švy svařeny ultrazvukem, fixováno dvěma páry úvazku a suchým zipem, zajišťuje ochranu proti přenosu mikoorganismů, tělních tekutin a pevných částic</t>
  </si>
  <si>
    <t>celková cena část 05</t>
  </si>
  <si>
    <t>část 06</t>
  </si>
  <si>
    <t>Nůžky chirurgické rovné hrotnatotupé, délka 14 cm, kovové, autoklávovatelné</t>
  </si>
  <si>
    <t>Plnitelná, kombinovaná pH elektroda pro laboratorní použití s BNC konektorem, 0-100°C, pH: 0-13, kompatibilita s pH metrem Hanna instruments HI5222</t>
  </si>
  <si>
    <t>celková cena část 06</t>
  </si>
  <si>
    <t>část 07</t>
  </si>
  <si>
    <t>Absorpční podložka s vrchní savou vrstvou z netkané textilie. Spodní nepropustná vrstva z polyetylenové folie s protiskluzovou úpravou. Vnitřní jádro ze savé buničiny se savým polymerem. Savost podložky min 1600 ml. Rozměr 60 x 90 cm.</t>
  </si>
  <si>
    <t>balení = 15 ks</t>
  </si>
  <si>
    <t>Sterilní gázové kompresy, rozměr  10x10cm, vyrobeny ze 100% bavlněných vláken o hustotě 17 vláken/cm2.   Použití k ošetření ran a také jako kompres při drobných operačních výkonech.</t>
  </si>
  <si>
    <t>balení = 5 ks</t>
  </si>
  <si>
    <t>Vata buničitá v přířezech 30 × 20 cm. Extra savost, měkké a prodyšné. Při používání nepráší. Materiál bělená buničitá vata.</t>
  </si>
  <si>
    <t>balení = 1 kg</t>
  </si>
  <si>
    <t>celková cena část 07</t>
  </si>
  <si>
    <t>část 08</t>
  </si>
  <si>
    <t>celková cena část 08</t>
  </si>
  <si>
    <t>část 09</t>
  </si>
  <si>
    <t>Nesterilní špičky bez filtru (0,1 - 20 μl)  k automatickým pipetám pro standardní použití, tipbox 96 ks. Kompatibilní s pipetami Eppendorf, Sartorius a Gilson. Autoklávovatelné.</t>
  </si>
  <si>
    <t>krabička = 96 ks</t>
  </si>
  <si>
    <t>Nesterilní špičky bez filtru (2 - 200 μl)  k automatickým pipetám pro standardní použití, balení 1000 ks. Kompatibilní s pipetami Eppendorf, Sartorius a Gilson. Autoklávovatelné.</t>
  </si>
  <si>
    <t>Nesterilní špičky bez filtru (2 - 200 μl)  k automatickým pipetám pro standardní použití, tipbox 96 ks. Kompatibilní s pipetami Eppendorf, Sartorius a Gilson. Autoklávovatelné.</t>
  </si>
  <si>
    <t>Nesterilní špičky bez filtru (5 - 300 μl)  k automatickým pipetám pro standardní použití, tipbox 96 ks. Kompatibilní s pipetami Eppendorf, Sartorius a Gilson. Autoklávovatelné.</t>
  </si>
  <si>
    <t>Nesterilní špičky bez filtru (50 - 1000 μl)  k automatickým pipetám pro standardní použití, tipbox 96 ks. Kompatibilní s pipetami Eppendorf, Sartorius a Gilson. Autoklávovatelné.</t>
  </si>
  <si>
    <t>balení = 1000 ks</t>
  </si>
  <si>
    <t>balení = 10 x 96 ks</t>
  </si>
  <si>
    <t>celková cena část 09</t>
  </si>
  <si>
    <t>část 10</t>
  </si>
  <si>
    <t>Barvivo na DNA do Agarosového gelu, SYBR, nesnižuje efektivitu restrikčních enzymů při klonování</t>
  </si>
  <si>
    <t>400 µL</t>
  </si>
  <si>
    <t>balení = 250 ks</t>
  </si>
  <si>
    <t>Tenkostěnné polypropylenové zkumavky, 500 µL, určené pro Qubit Fluorometr</t>
  </si>
  <si>
    <t>balení = 500 ks</t>
  </si>
  <si>
    <t>balení = 50 ks</t>
  </si>
  <si>
    <t>balení = 2500 ks</t>
  </si>
  <si>
    <t>celková cena část 10</t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</si>
  <si>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</si>
  <si>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 xml:space="preserve">Sterilní operační plášť velikost L, délka 135 cm, hydrofobní netkaná textilie Spunlace s antistatickou úpravou pro dlouhotrvající operace, zavinovací střih, zavazování systémem 4 úvazků - našité ultrazvukem, rukávy v horních švech šité ultrazvukem, zakončené elastickým úpletem. Neprůsvitný materiál o gramáži minimálně 68g/m2. </t>
  </si>
  <si>
    <t>Sterilní operační plášť velikost M, délka 125cm, hydrofobní netkaná textilie Spunlace s antistatickou úpravou pro dlouhotrvající operace, zavinovací střih, zavazování systémem 4 úvazků - našité ultrazvukem, rukávy v horních švech šité ultrazvukem, zakončené elastickým úpletem. Neprůsvitný materiál o gramáži minimálně 68g/m2.</t>
  </si>
  <si>
    <t>Proužky s vypouklými uzávěry pro PCR mikrozkumavky. Stripy po 8 kusech jsou kompatibilní s 96jamkovými PCR destičkami a standardními i nízkoprofilovými PCR mikrozkumavkami. Čirý polypropylen.</t>
  </si>
  <si>
    <t>Špičky 2 - 200 μl kompatibilní s pipetami Eppendorf a s krabičkami ep. T.I.P.S. odpovídajícího objemu, barva žlutá, polypropylen</t>
  </si>
  <si>
    <t>Desprej New
 -- vyžadován výrobce: Schulke CZ, s.r.o., kód: BOC70002033</t>
  </si>
  <si>
    <t>Discleen extra
 -- vyžadován výrobce: Schulke CZ, s.r.o., kód: 70000087</t>
  </si>
  <si>
    <t>Incidin Pro
 -- vyžadován výrobce: ECOLAB, kód: ECOLAB3076730</t>
  </si>
  <si>
    <t>Skinman Soft Protect
 -- vyžadován výrobce: ECOLAB, kód: ECO3067700</t>
  </si>
  <si>
    <t>Surfanios Premium
 -- vyžadován výrobce: ECOLAB, kód: 3101470</t>
  </si>
  <si>
    <t>Injekční stříkačky (2 ml) jednotlivě balené v blistru. Průhledné, s kontrastní kalibrací válce.</t>
  </si>
  <si>
    <t>Trojcestný infuzní ventil zakončený Luer Lock (2 × Female, 1 × Male s otočnou maticí). Barva modrá.</t>
  </si>
  <si>
    <t>Čepice bez potisku s úvazky, modrá
- čepice s vázáním
- vyrobeno z jemné prodyšné netkané textilie
- jednorázová, nesterilní</t>
  </si>
  <si>
    <t xml:space="preserve">Obal na mikroskop pro ochranu před prachem a nečistotami. Minimální rozměry: 55 (výška) x 65 (šířka) cm </t>
  </si>
  <si>
    <t>Rovná pinzeta chirurgická délka 10 cm, 1x2 zoubky, šířka hrotu 0,8 mm, rozměry hrotu 0,8 x 0,7 mm, nerezová ocel, pro laboratorní účely.</t>
  </si>
  <si>
    <t>Nedráždivá fixační náplast z porézní transparentní fólie. Rozměry 2,5 cm x 9,15 m. Páska se dá lehce odtrhnout, bezpečně fixuje a z pokožky se odstraňuje beze zbytku. K transparentnímu upevnění kanyl a k fixaci obvazů. Nelesklý povrch kvůli vyšší průhlednosti.</t>
  </si>
  <si>
    <t>Tampon sterilní stáčený. Rozměr přířezu cca 20 x 19 cm.</t>
  </si>
  <si>
    <t>Balonek pipetovací, krátký
- model se třemi ventily, pro použití se skleněnými pipetami
- materiál: přírodní kaučuk
- barva: červená
- pro pipety s objemem do 50 ml
Balonek zahrnuje tyto ventily:
Ventil A: pro vypouštění vzduchu z balónku a vytvoření podtlaku
Ventil B: pro přesné nasátí kapaliny do pipety
Ventil E: pro citlivé připouštění vzduchu, a tím vypouštění kapaliny z pipety</t>
  </si>
  <si>
    <t>Špičky žluté pro pipetování, hromadně balené
- objem 5-200 µl
- délka špičky 50 mm
- materiál: polypropylen
- barva: žlutá
- horní okraj hladký, tj. špička bez vroubků na horním okraji
- kompatibilní s pipetami značky Gilson</t>
  </si>
  <si>
    <t>Papír filtrační pro kvalitativní analýzu. Archy. Hladký povrch. Rozměry 580 x 580 mm, 1 balení váží cca 12,5 kg.</t>
  </si>
  <si>
    <t>Nesterilní špičky bez filtru (0,1 - 20 μl)  k automatickým pipetám pro standardní použití. Kompatibilní s pipetami Eppendorf, Sartorius a Gilson. Autoklávovatelné.</t>
  </si>
  <si>
    <t>Nesterilní špičky bez filtru (5 - 300 μl)  k automatickým pipetám pro standardní použití. Kompatibilní s pipetami Eppendorf, Sartorius a Gilson. Autoklávovatelné.</t>
  </si>
  <si>
    <t>Nesterilní špičky bez filtru (50 - 1000 μl)  k automatickým pipetám pro standardní použití. Kompatibilní s pipetami Eppendorf, Sartorius a Gilson. Autoklávovatelné.</t>
  </si>
  <si>
    <t>Univerzální špičky, sterilní, s filtrem, s nízkou retencí, objem 1250ul, délka 68,4 mm, nutná kompatibilita s pipetami výrobců Discovery, Biopette a VWR.</t>
  </si>
  <si>
    <t>Špičky o objemu 0,1-10 ul, nesterilní, bez filtru, bez DNas, RNas, toxinů, inhibitorů PCR reakce, graduované, autoklávovatelné. Kompatibilní s krabičkami Eppendorf epT.I.P.S. Box 2.0 a pipetami Eppendorf Research plus o objemech 0,5-10 ul a 0,1-2 ul.</t>
  </si>
  <si>
    <t>Univerzální špičky, prodloužené, s nízkou retencí, nesterilní, objem 1250 ul, délka 98,4 mm, bezbarvé, certifikováno bez DNA, RNA, endotoxinů a těžkých kovů. Nutná kompatibilita s pipetami výrobců Discovery, Biopette a VWR.</t>
  </si>
  <si>
    <t>Multikanálová, 8-kanálová pipeta, objem 20 - 200 ul.
- plně autoklávovatelná pipeta s uzamykatelným nastavením objemu
- UV rezistentní
- možnost uzamčení objemu zabraňuje náhodnému posunu počítadla
- tvar rukojeti opatřený háčkem na prst
- systém měkkých pružin pro usnadnění pipetování dlouhého trvání
- spolehlivý těsnící systém
- vestavěný uživatelský rekalibrační systém umožňující přizpůsobení pipety pro konkrétní aplikaci
- umožňuje volné otáčení o 360 stupňů
- kompatibilní s polypropylenovými špičkami 200ul typu Gilson</t>
  </si>
  <si>
    <t>Špičky univerzální, bez filtru, objem 0,1 - 10 ul, bezbarvé, graduované, autoklávovatelné do 121 °C.
Kompatibilní s pipetami značek Gilson, Eppendorf, Biohit, Finnipette, Nichiryo</t>
  </si>
  <si>
    <t>Dewarova nádoba, kovová, transportní, objem 1 litr. Izolovaná vnitřní dvojitá vakuovaná nádoba z postříbřeného skla (borosilikátové sklo splňující ISO 3585) + vnější kovový plášť (modře lakovaný hliník). Teplotní rozsah vnitřní části  -200 až +150 °C, teplotní rozsah vnějšího obalu -10 až +60 °C</t>
  </si>
  <si>
    <t>Stříkačkové filtry jednorázové PES sterilní, velikost pórů 0,45 um, průměr 33 mm
- tělo z PP s konusem Female Luer Lock k nasazení stříkačky, výstup Male Luer-Slip
- membrány z polyethersulfonu (PES) jsou hydrofilní, s nízkou vazností proteinů, odolné většině hydrofilních kapalin, dobrý průtok, pro pH 4-8.</t>
  </si>
  <si>
    <t>Tris-acetate-EDTA pufr vhodný pro elektroforézu.</t>
  </si>
  <si>
    <t>Vatové tyčinky sterilní. Délka dřevěné tyčinky 15 cm, hlavička o rozměru vatového návinu 50-55 mm. Produkt zabalen po 25 ks ve sterilním obalu, v balíku 100 balení. Vata se netřepí a nesklouzává.</t>
  </si>
  <si>
    <t>Identifikace nabízeného zboží
(katalogové číslo produktu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</si>
</sst>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/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/>
      <diagonal/>
    </border>
    <border>
      <left style="dashed">
        <color rgb="FF808080"/>
      </left>
      <right/>
      <top style="dashed">
        <color rgb="FF808080"/>
      </top>
      <bottom style="dashed">
        <color rgb="FF808080"/>
      </bottom>
      <diagonal/>
    </border>
    <border>
      <left style="dashed">
        <color theme="0" tint="-0.34998626667073579"/>
      </left>
      <right style="medium">
        <color theme="1"/>
      </right>
      <top style="dashed">
        <color rgb="FF808080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theme="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rgb="FF000000"/>
      </right>
      <top style="dashed">
        <color theme="0" tint="-0.34998626667073579"/>
      </top>
      <bottom style="medium">
        <color rgb="FF000000"/>
      </bottom>
      <diagonal/>
    </border>
    <border>
      <left style="dashed">
        <color theme="0" tint="-0.34998626667073579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/>
      <top style="medium">
        <color rgb="FF000000"/>
      </top>
      <bottom style="dashed">
        <color rgb="FF808080"/>
      </bottom>
      <diagonal/>
    </border>
    <border>
      <left style="dashed">
        <color theme="0" tint="-0.34998626667073579"/>
      </left>
      <right style="medium">
        <color rgb="FF000000"/>
      </right>
      <top style="dashed">
        <color rgb="FF808080"/>
      </top>
      <bottom style="dashed">
        <color rgb="FF80808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4" borderId="6" xfId="0" applyFill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4" fontId="0" fillId="0" borderId="8" xfId="0" applyNumberFormat="1" applyBorder="1" applyAlignment="1">
      <alignment horizontal="right" vertical="center" indent="1"/>
    </xf>
    <xf numFmtId="4" fontId="0" fillId="4" borderId="9" xfId="0" applyNumberFormat="1" applyFill="1" applyBorder="1" applyAlignment="1">
      <alignment horizontal="right" vertical="center" inden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0" xfId="0" quotePrefix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4" fontId="0" fillId="0" borderId="8" xfId="0" applyNumberFormat="1" applyFill="1" applyBorder="1" applyAlignment="1">
      <alignment horizontal="right" vertical="center" indent="1"/>
    </xf>
    <xf numFmtId="0" fontId="0" fillId="0" borderId="2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4" fontId="0" fillId="0" borderId="12" xfId="0" applyNumberFormat="1" applyBorder="1" applyAlignment="1">
      <alignment horizontal="right" vertical="center" indent="1"/>
    </xf>
    <xf numFmtId="0" fontId="0" fillId="0" borderId="15" xfId="0" applyBorder="1" applyAlignment="1">
      <alignment vertical="center"/>
    </xf>
    <xf numFmtId="4" fontId="0" fillId="4" borderId="6" xfId="0" applyNumberFormat="1" applyFill="1" applyBorder="1" applyAlignment="1">
      <alignment horizontal="right" vertical="center" indent="1"/>
    </xf>
    <xf numFmtId="0" fontId="2" fillId="2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4" fontId="0" fillId="3" borderId="5" xfId="0" applyNumberFormat="1" applyFill="1" applyBorder="1" applyAlignment="1" applyProtection="1">
      <alignment horizontal="right" vertical="center" indent="1"/>
      <protection locked="0"/>
    </xf>
    <xf numFmtId="4" fontId="0" fillId="3" borderId="11" xfId="0" applyNumberFormat="1" applyFill="1" applyBorder="1" applyAlignment="1" applyProtection="1">
      <alignment horizontal="right" vertical="center" indent="1"/>
      <protection locked="0"/>
    </xf>
    <xf numFmtId="0" fontId="0" fillId="7" borderId="14" xfId="0" applyFill="1" applyBorder="1" applyAlignment="1" applyProtection="1">
      <alignment vertical="center" wrapText="1"/>
      <protection locked="0"/>
    </xf>
    <xf numFmtId="0" fontId="6" fillId="7" borderId="13" xfId="0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2"/>
  <sheetViews>
    <sheetView tabSelected="1" topLeftCell="A27" zoomScaleNormal="100" workbookViewId="0">
      <selection activeCell="B37" sqref="B37"/>
    </sheetView>
  </sheetViews>
  <sheetFormatPr defaultColWidth="9.140625" defaultRowHeight="15" x14ac:dyDescent="0.25"/>
  <cols>
    <col min="1" max="1" width="9.140625" style="5"/>
    <col min="2" max="2" width="60.7109375" style="5" customWidth="1"/>
    <col min="3" max="6" width="18.7109375" style="5" customWidth="1"/>
    <col min="7" max="7" width="40.7109375" style="5" customWidth="1"/>
    <col min="8" max="8" width="9.140625" style="5" customWidth="1"/>
    <col min="9" max="16384" width="9.140625" style="5"/>
  </cols>
  <sheetData>
    <row r="2" spans="1:6" ht="21" customHeight="1" x14ac:dyDescent="0.25">
      <c r="A2" s="24" t="s">
        <v>0</v>
      </c>
      <c r="B2" s="24"/>
      <c r="C2" s="24"/>
      <c r="D2" s="24"/>
      <c r="E2" s="24"/>
      <c r="F2" s="24"/>
    </row>
    <row r="3" spans="1:6" ht="18.75" x14ac:dyDescent="0.25">
      <c r="A3" s="6"/>
      <c r="B3" s="7"/>
    </row>
    <row r="4" spans="1:6" ht="50.1" customHeight="1" x14ac:dyDescent="0.25">
      <c r="A4" s="25" t="s">
        <v>1</v>
      </c>
      <c r="B4" s="25"/>
      <c r="C4" s="25"/>
      <c r="D4" s="25"/>
      <c r="E4" s="25"/>
      <c r="F4" s="25"/>
    </row>
    <row r="5" spans="1:6" ht="35.1" customHeight="1" x14ac:dyDescent="0.25">
      <c r="A5" s="26" t="s">
        <v>2</v>
      </c>
      <c r="B5" s="26"/>
      <c r="C5" s="26"/>
      <c r="D5" s="26"/>
      <c r="E5" s="26"/>
      <c r="F5" s="26"/>
    </row>
    <row r="6" spans="1:6" ht="35.1" customHeight="1" x14ac:dyDescent="0.25">
      <c r="A6" s="27" t="s">
        <v>70</v>
      </c>
      <c r="B6" s="27"/>
      <c r="C6" s="27"/>
      <c r="D6" s="27"/>
      <c r="E6" s="27"/>
      <c r="F6" s="27"/>
    </row>
    <row r="7" spans="1:6" ht="15.75" thickBot="1" x14ac:dyDescent="0.3">
      <c r="B7" s="7"/>
    </row>
    <row r="8" spans="1:6" x14ac:dyDescent="0.25">
      <c r="A8" s="8" t="s">
        <v>3</v>
      </c>
      <c r="B8" s="9"/>
      <c r="C8" s="10"/>
      <c r="D8" s="10"/>
      <c r="E8" s="10"/>
      <c r="F8" s="11"/>
    </row>
    <row r="9" spans="1:6" ht="30" x14ac:dyDescent="0.25">
      <c r="A9" s="12" t="s">
        <v>4</v>
      </c>
      <c r="B9" s="13" t="s">
        <v>5</v>
      </c>
      <c r="C9" s="14" t="s">
        <v>6</v>
      </c>
      <c r="D9" s="14" t="s">
        <v>7</v>
      </c>
      <c r="E9" s="13" t="s">
        <v>8</v>
      </c>
      <c r="F9" s="23" t="s">
        <v>9</v>
      </c>
    </row>
    <row r="10" spans="1:6" ht="35.1" customHeight="1" x14ac:dyDescent="0.25">
      <c r="A10" s="1">
        <v>1</v>
      </c>
      <c r="B10" s="15" t="s">
        <v>75</v>
      </c>
      <c r="C10" s="2" t="s">
        <v>10</v>
      </c>
      <c r="D10" s="2">
        <v>2</v>
      </c>
      <c r="E10" s="41"/>
      <c r="F10" s="21">
        <f>D10*E10</f>
        <v>0</v>
      </c>
    </row>
    <row r="11" spans="1:6" ht="35.1" customHeight="1" x14ac:dyDescent="0.25">
      <c r="A11" s="1">
        <v>2</v>
      </c>
      <c r="B11" s="15" t="s">
        <v>76</v>
      </c>
      <c r="C11" s="2" t="s">
        <v>11</v>
      </c>
      <c r="D11" s="2">
        <v>1</v>
      </c>
      <c r="E11" s="41"/>
      <c r="F11" s="21">
        <f>D11*E11</f>
        <v>0</v>
      </c>
    </row>
    <row r="12" spans="1:6" ht="35.1" customHeight="1" x14ac:dyDescent="0.25">
      <c r="A12" s="1">
        <v>3</v>
      </c>
      <c r="B12" s="15" t="s">
        <v>77</v>
      </c>
      <c r="C12" s="2" t="s">
        <v>12</v>
      </c>
      <c r="D12" s="2">
        <v>1</v>
      </c>
      <c r="E12" s="41"/>
      <c r="F12" s="21">
        <f>D12*E12</f>
        <v>0</v>
      </c>
    </row>
    <row r="13" spans="1:6" ht="50.1" customHeight="1" x14ac:dyDescent="0.25">
      <c r="A13" s="1">
        <v>4</v>
      </c>
      <c r="B13" s="15" t="s">
        <v>13</v>
      </c>
      <c r="C13" s="2" t="s">
        <v>14</v>
      </c>
      <c r="D13" s="2">
        <v>1</v>
      </c>
      <c r="E13" s="41"/>
      <c r="F13" s="21">
        <f>D13*E13</f>
        <v>0</v>
      </c>
    </row>
    <row r="14" spans="1:6" ht="35.1" customHeight="1" x14ac:dyDescent="0.25">
      <c r="A14" s="1">
        <v>5</v>
      </c>
      <c r="B14" s="15" t="s">
        <v>78</v>
      </c>
      <c r="C14" s="2" t="s">
        <v>10</v>
      </c>
      <c r="D14" s="2">
        <v>2</v>
      </c>
      <c r="E14" s="41"/>
      <c r="F14" s="21">
        <f>D14*E14</f>
        <v>0</v>
      </c>
    </row>
    <row r="15" spans="1:6" ht="35.1" customHeight="1" x14ac:dyDescent="0.25">
      <c r="A15" s="3">
        <v>6</v>
      </c>
      <c r="B15" s="29" t="s">
        <v>79</v>
      </c>
      <c r="C15" s="4" t="s">
        <v>10</v>
      </c>
      <c r="D15" s="4">
        <v>1</v>
      </c>
      <c r="E15" s="42"/>
      <c r="F15" s="21">
        <f>D15*E15</f>
        <v>0</v>
      </c>
    </row>
    <row r="16" spans="1:6" ht="20.100000000000001" customHeight="1" thickBot="1" x14ac:dyDescent="0.3">
      <c r="A16" s="16"/>
      <c r="B16" s="17"/>
      <c r="C16" s="18"/>
      <c r="D16" s="18"/>
      <c r="E16" s="19" t="s">
        <v>15</v>
      </c>
      <c r="F16" s="22">
        <f>SUM(F10:F15)</f>
        <v>0</v>
      </c>
    </row>
    <row r="17" spans="1:6" x14ac:dyDescent="0.25">
      <c r="A17" s="8" t="s">
        <v>16</v>
      </c>
      <c r="B17" s="9"/>
      <c r="C17" s="10"/>
      <c r="D17" s="10"/>
      <c r="E17" s="10"/>
      <c r="F17" s="11"/>
    </row>
    <row r="18" spans="1:6" ht="30" x14ac:dyDescent="0.25">
      <c r="A18" s="12" t="s">
        <v>4</v>
      </c>
      <c r="B18" s="13" t="s">
        <v>5</v>
      </c>
      <c r="C18" s="14" t="s">
        <v>6</v>
      </c>
      <c r="D18" s="14" t="s">
        <v>7</v>
      </c>
      <c r="E18" s="13" t="s">
        <v>8</v>
      </c>
      <c r="F18" s="23" t="s">
        <v>9</v>
      </c>
    </row>
    <row r="19" spans="1:6" ht="20.100000000000001" customHeight="1" x14ac:dyDescent="0.25">
      <c r="A19" s="1">
        <v>1</v>
      </c>
      <c r="B19" s="15" t="s">
        <v>17</v>
      </c>
      <c r="C19" s="2" t="s">
        <v>18</v>
      </c>
      <c r="D19" s="2">
        <v>6</v>
      </c>
      <c r="E19" s="41"/>
      <c r="F19" s="21">
        <f>D19*E19</f>
        <v>0</v>
      </c>
    </row>
    <row r="20" spans="1:6" ht="20.100000000000001" customHeight="1" x14ac:dyDescent="0.25">
      <c r="A20" s="1">
        <v>2</v>
      </c>
      <c r="B20" s="15" t="s">
        <v>19</v>
      </c>
      <c r="C20" s="2" t="s">
        <v>18</v>
      </c>
      <c r="D20" s="2">
        <v>3</v>
      </c>
      <c r="E20" s="41"/>
      <c r="F20" s="21">
        <f>D20*E20</f>
        <v>0</v>
      </c>
    </row>
    <row r="21" spans="1:6" ht="30" x14ac:dyDescent="0.25">
      <c r="A21" s="1">
        <v>3</v>
      </c>
      <c r="B21" s="20" t="s">
        <v>80</v>
      </c>
      <c r="C21" s="2" t="s">
        <v>18</v>
      </c>
      <c r="D21" s="2">
        <v>10</v>
      </c>
      <c r="E21" s="41"/>
      <c r="F21" s="21">
        <f>D21*E21</f>
        <v>0</v>
      </c>
    </row>
    <row r="22" spans="1:6" ht="80.099999999999994" customHeight="1" x14ac:dyDescent="0.25">
      <c r="A22" s="1">
        <v>4</v>
      </c>
      <c r="B22" s="15" t="s">
        <v>20</v>
      </c>
      <c r="C22" s="2" t="s">
        <v>18</v>
      </c>
      <c r="D22" s="2">
        <v>2</v>
      </c>
      <c r="E22" s="41"/>
      <c r="F22" s="21">
        <f>D22*E22</f>
        <v>0</v>
      </c>
    </row>
    <row r="23" spans="1:6" ht="20.100000000000001" customHeight="1" x14ac:dyDescent="0.25">
      <c r="A23" s="1">
        <v>5</v>
      </c>
      <c r="B23" s="15" t="s">
        <v>21</v>
      </c>
      <c r="C23" s="2" t="s">
        <v>18</v>
      </c>
      <c r="D23" s="2">
        <v>4</v>
      </c>
      <c r="E23" s="41"/>
      <c r="F23" s="21">
        <f>D23*E23</f>
        <v>0</v>
      </c>
    </row>
    <row r="24" spans="1:6" ht="20.100000000000001" customHeight="1" thickBot="1" x14ac:dyDescent="0.3">
      <c r="A24" s="16"/>
      <c r="B24" s="17"/>
      <c r="C24" s="18"/>
      <c r="D24" s="18"/>
      <c r="E24" s="19" t="s">
        <v>22</v>
      </c>
      <c r="F24" s="22">
        <f>SUM(F19:F23)</f>
        <v>0</v>
      </c>
    </row>
    <row r="25" spans="1:6" x14ac:dyDescent="0.25">
      <c r="A25" s="8" t="s">
        <v>23</v>
      </c>
      <c r="B25" s="9"/>
      <c r="C25" s="10"/>
      <c r="D25" s="10"/>
      <c r="E25" s="10"/>
      <c r="F25" s="11"/>
    </row>
    <row r="26" spans="1:6" ht="30" x14ac:dyDescent="0.25">
      <c r="A26" s="12" t="s">
        <v>4</v>
      </c>
      <c r="B26" s="13" t="s">
        <v>5</v>
      </c>
      <c r="C26" s="14" t="s">
        <v>6</v>
      </c>
      <c r="D26" s="14" t="s">
        <v>7</v>
      </c>
      <c r="E26" s="13" t="s">
        <v>8</v>
      </c>
      <c r="F26" s="23" t="s">
        <v>9</v>
      </c>
    </row>
    <row r="27" spans="1:6" ht="39.950000000000003" customHeight="1" x14ac:dyDescent="0.25">
      <c r="A27" s="1">
        <v>1</v>
      </c>
      <c r="B27" s="15" t="s">
        <v>24</v>
      </c>
      <c r="C27" s="2" t="s">
        <v>25</v>
      </c>
      <c r="D27" s="2">
        <v>600</v>
      </c>
      <c r="E27" s="41"/>
      <c r="F27" s="21">
        <f t="shared" ref="F27:F32" si="0">D27*E27</f>
        <v>0</v>
      </c>
    </row>
    <row r="28" spans="1:6" ht="20.100000000000001" customHeight="1" x14ac:dyDescent="0.25">
      <c r="A28" s="1">
        <v>2</v>
      </c>
      <c r="B28" s="15" t="s">
        <v>26</v>
      </c>
      <c r="C28" s="2" t="s">
        <v>27</v>
      </c>
      <c r="D28" s="2">
        <v>3</v>
      </c>
      <c r="E28" s="41"/>
      <c r="F28" s="21">
        <f t="shared" si="0"/>
        <v>0</v>
      </c>
    </row>
    <row r="29" spans="1:6" ht="39.950000000000003" customHeight="1" x14ac:dyDescent="0.25">
      <c r="A29" s="1">
        <v>3</v>
      </c>
      <c r="B29" s="15" t="s">
        <v>28</v>
      </c>
      <c r="C29" s="2" t="s">
        <v>25</v>
      </c>
      <c r="D29" s="2">
        <v>20</v>
      </c>
      <c r="E29" s="41"/>
      <c r="F29" s="21">
        <f t="shared" si="0"/>
        <v>0</v>
      </c>
    </row>
    <row r="30" spans="1:6" ht="39.950000000000003" customHeight="1" x14ac:dyDescent="0.25">
      <c r="A30" s="1">
        <v>4</v>
      </c>
      <c r="B30" s="15" t="s">
        <v>29</v>
      </c>
      <c r="C30" s="2" t="s">
        <v>25</v>
      </c>
      <c r="D30" s="2">
        <v>250</v>
      </c>
      <c r="E30" s="41"/>
      <c r="F30" s="21">
        <f t="shared" si="0"/>
        <v>0</v>
      </c>
    </row>
    <row r="31" spans="1:6" ht="39.950000000000003" customHeight="1" x14ac:dyDescent="0.25">
      <c r="A31" s="1">
        <v>5</v>
      </c>
      <c r="B31" s="15" t="s">
        <v>30</v>
      </c>
      <c r="C31" s="2" t="s">
        <v>25</v>
      </c>
      <c r="D31" s="2">
        <v>250</v>
      </c>
      <c r="E31" s="41"/>
      <c r="F31" s="21">
        <f t="shared" si="0"/>
        <v>0</v>
      </c>
    </row>
    <row r="32" spans="1:6" ht="39.950000000000003" customHeight="1" x14ac:dyDescent="0.25">
      <c r="A32" s="1">
        <v>6</v>
      </c>
      <c r="B32" s="15" t="s">
        <v>81</v>
      </c>
      <c r="C32" s="2" t="s">
        <v>25</v>
      </c>
      <c r="D32" s="2">
        <v>250</v>
      </c>
      <c r="E32" s="41"/>
      <c r="F32" s="21">
        <f t="shared" si="0"/>
        <v>0</v>
      </c>
    </row>
    <row r="33" spans="1:8" ht="20.100000000000001" customHeight="1" thickBot="1" x14ac:dyDescent="0.3">
      <c r="A33" s="16"/>
      <c r="B33" s="17"/>
      <c r="C33" s="18"/>
      <c r="D33" s="18"/>
      <c r="E33" s="19" t="s">
        <v>31</v>
      </c>
      <c r="F33" s="22">
        <f>SUM(F27:F32)</f>
        <v>0</v>
      </c>
    </row>
    <row r="34" spans="1:8" x14ac:dyDescent="0.25">
      <c r="A34" s="8" t="s">
        <v>32</v>
      </c>
      <c r="B34" s="9"/>
      <c r="C34" s="10"/>
      <c r="D34" s="10"/>
      <c r="E34" s="10"/>
      <c r="F34" s="37"/>
      <c r="G34" s="39"/>
    </row>
    <row r="35" spans="1:8" ht="35.1" customHeight="1" x14ac:dyDescent="0.25">
      <c r="A35" s="12" t="s">
        <v>4</v>
      </c>
      <c r="B35" s="13" t="s">
        <v>5</v>
      </c>
      <c r="C35" s="14" t="s">
        <v>6</v>
      </c>
      <c r="D35" s="14" t="s">
        <v>7</v>
      </c>
      <c r="E35" s="13" t="s">
        <v>8</v>
      </c>
      <c r="F35" s="38" t="s">
        <v>9</v>
      </c>
      <c r="G35" s="40" t="s">
        <v>102</v>
      </c>
    </row>
    <row r="36" spans="1:8" ht="99.95" customHeight="1" x14ac:dyDescent="0.25">
      <c r="A36" s="1">
        <v>1</v>
      </c>
      <c r="B36" s="20" t="s">
        <v>71</v>
      </c>
      <c r="C36" s="2" t="s">
        <v>25</v>
      </c>
      <c r="D36" s="2">
        <v>25</v>
      </c>
      <c r="E36" s="41"/>
      <c r="F36" s="34">
        <f>D36*E36</f>
        <v>0</v>
      </c>
      <c r="G36" s="44"/>
      <c r="H36" s="28"/>
    </row>
    <row r="37" spans="1:8" ht="99.95" customHeight="1" x14ac:dyDescent="0.25">
      <c r="A37" s="1">
        <v>2</v>
      </c>
      <c r="B37" s="20" t="s">
        <v>72</v>
      </c>
      <c r="C37" s="2" t="s">
        <v>25</v>
      </c>
      <c r="D37" s="2">
        <v>300</v>
      </c>
      <c r="E37" s="41"/>
      <c r="F37" s="34">
        <f>D37*E37</f>
        <v>0</v>
      </c>
      <c r="G37" s="43"/>
      <c r="H37" s="28"/>
    </row>
    <row r="38" spans="1:8" ht="20.100000000000001" customHeight="1" thickBot="1" x14ac:dyDescent="0.3">
      <c r="A38" s="16"/>
      <c r="B38" s="17"/>
      <c r="C38" s="18"/>
      <c r="D38" s="18"/>
      <c r="E38" s="19" t="s">
        <v>33</v>
      </c>
      <c r="F38" s="36">
        <f>SUM(F36:F37)</f>
        <v>0</v>
      </c>
      <c r="G38" s="35"/>
    </row>
    <row r="39" spans="1:8" x14ac:dyDescent="0.25">
      <c r="A39" s="8" t="s">
        <v>34</v>
      </c>
      <c r="B39" s="9"/>
      <c r="C39" s="10"/>
      <c r="D39" s="10"/>
      <c r="E39" s="10"/>
      <c r="F39" s="11"/>
    </row>
    <row r="40" spans="1:8" ht="30" x14ac:dyDescent="0.25">
      <c r="A40" s="12" t="s">
        <v>4</v>
      </c>
      <c r="B40" s="13" t="s">
        <v>5</v>
      </c>
      <c r="C40" s="14" t="s">
        <v>6</v>
      </c>
      <c r="D40" s="14" t="s">
        <v>7</v>
      </c>
      <c r="E40" s="13" t="s">
        <v>8</v>
      </c>
      <c r="F40" s="23" t="s">
        <v>9</v>
      </c>
    </row>
    <row r="41" spans="1:8" ht="99.95" customHeight="1" x14ac:dyDescent="0.25">
      <c r="A41" s="1">
        <v>1</v>
      </c>
      <c r="B41" s="15" t="s">
        <v>35</v>
      </c>
      <c r="C41" s="2" t="s">
        <v>25</v>
      </c>
      <c r="D41" s="2">
        <v>90</v>
      </c>
      <c r="E41" s="41"/>
      <c r="F41" s="21">
        <f>D41*E41</f>
        <v>0</v>
      </c>
    </row>
    <row r="42" spans="1:8" ht="69.95" customHeight="1" x14ac:dyDescent="0.25">
      <c r="A42" s="1">
        <v>2</v>
      </c>
      <c r="B42" s="15" t="s">
        <v>82</v>
      </c>
      <c r="C42" s="2" t="s">
        <v>18</v>
      </c>
      <c r="D42" s="2">
        <v>2</v>
      </c>
      <c r="E42" s="41"/>
      <c r="F42" s="21">
        <f>D42*E42</f>
        <v>0</v>
      </c>
    </row>
    <row r="43" spans="1:8" ht="20.100000000000001" customHeight="1" thickBot="1" x14ac:dyDescent="0.3">
      <c r="A43" s="16"/>
      <c r="B43" s="17"/>
      <c r="C43" s="18"/>
      <c r="D43" s="18"/>
      <c r="E43" s="19" t="s">
        <v>36</v>
      </c>
      <c r="F43" s="22">
        <f>SUM(F41:F42)</f>
        <v>0</v>
      </c>
    </row>
    <row r="44" spans="1:8" x14ac:dyDescent="0.25">
      <c r="A44" s="8" t="s">
        <v>37</v>
      </c>
      <c r="B44" s="9"/>
      <c r="C44" s="10"/>
      <c r="D44" s="10"/>
      <c r="E44" s="10"/>
      <c r="F44" s="11"/>
    </row>
    <row r="45" spans="1:8" ht="30" x14ac:dyDescent="0.25">
      <c r="A45" s="12" t="s">
        <v>4</v>
      </c>
      <c r="B45" s="13" t="s">
        <v>5</v>
      </c>
      <c r="C45" s="14" t="s">
        <v>6</v>
      </c>
      <c r="D45" s="14" t="s">
        <v>7</v>
      </c>
      <c r="E45" s="13" t="s">
        <v>8</v>
      </c>
      <c r="F45" s="23" t="s">
        <v>9</v>
      </c>
    </row>
    <row r="46" spans="1:8" ht="39.950000000000003" customHeight="1" x14ac:dyDescent="0.25">
      <c r="A46" s="1">
        <v>1</v>
      </c>
      <c r="B46" s="15" t="s">
        <v>38</v>
      </c>
      <c r="C46" s="2" t="s">
        <v>25</v>
      </c>
      <c r="D46" s="2">
        <v>5</v>
      </c>
      <c r="E46" s="41"/>
      <c r="F46" s="21">
        <f>D46*E46</f>
        <v>0</v>
      </c>
    </row>
    <row r="47" spans="1:8" ht="39.950000000000003" customHeight="1" x14ac:dyDescent="0.25">
      <c r="A47" s="1">
        <v>2</v>
      </c>
      <c r="B47" s="15" t="s">
        <v>83</v>
      </c>
      <c r="C47" s="2" t="s">
        <v>25</v>
      </c>
      <c r="D47" s="2">
        <v>1</v>
      </c>
      <c r="E47" s="41"/>
      <c r="F47" s="21">
        <f>D47*E47</f>
        <v>0</v>
      </c>
    </row>
    <row r="48" spans="1:8" ht="50.1" customHeight="1" x14ac:dyDescent="0.25">
      <c r="A48" s="1">
        <v>3</v>
      </c>
      <c r="B48" s="15" t="s">
        <v>39</v>
      </c>
      <c r="C48" s="2" t="s">
        <v>25</v>
      </c>
      <c r="D48" s="2">
        <v>1</v>
      </c>
      <c r="E48" s="41"/>
      <c r="F48" s="21">
        <f>D48*E48</f>
        <v>0</v>
      </c>
    </row>
    <row r="49" spans="1:6" ht="50.1" customHeight="1" x14ac:dyDescent="0.25">
      <c r="A49" s="1">
        <v>4</v>
      </c>
      <c r="B49" s="15" t="s">
        <v>84</v>
      </c>
      <c r="C49" s="2" t="s">
        <v>25</v>
      </c>
      <c r="D49" s="2">
        <v>2</v>
      </c>
      <c r="E49" s="41"/>
      <c r="F49" s="21">
        <f>D49*E49</f>
        <v>0</v>
      </c>
    </row>
    <row r="50" spans="1:6" ht="20.100000000000001" customHeight="1" thickBot="1" x14ac:dyDescent="0.3">
      <c r="A50" s="16"/>
      <c r="B50" s="17"/>
      <c r="C50" s="18"/>
      <c r="D50" s="18"/>
      <c r="E50" s="19" t="s">
        <v>40</v>
      </c>
      <c r="F50" s="22">
        <f>SUM(F46:F49)</f>
        <v>0</v>
      </c>
    </row>
    <row r="51" spans="1:6" x14ac:dyDescent="0.25">
      <c r="A51" s="8" t="s">
        <v>41</v>
      </c>
      <c r="B51" s="9"/>
      <c r="C51" s="10"/>
      <c r="D51" s="10"/>
      <c r="E51" s="10"/>
      <c r="F51" s="11"/>
    </row>
    <row r="52" spans="1:6" ht="30" x14ac:dyDescent="0.25">
      <c r="A52" s="12" t="s">
        <v>4</v>
      </c>
      <c r="B52" s="13" t="s">
        <v>5</v>
      </c>
      <c r="C52" s="14" t="s">
        <v>6</v>
      </c>
      <c r="D52" s="14" t="s">
        <v>7</v>
      </c>
      <c r="E52" s="13" t="s">
        <v>8</v>
      </c>
      <c r="F52" s="23" t="s">
        <v>9</v>
      </c>
    </row>
    <row r="53" spans="1:6" ht="69.95" customHeight="1" x14ac:dyDescent="0.25">
      <c r="A53" s="1">
        <v>1</v>
      </c>
      <c r="B53" s="15" t="s">
        <v>42</v>
      </c>
      <c r="C53" s="2" t="s">
        <v>43</v>
      </c>
      <c r="D53" s="2">
        <v>12</v>
      </c>
      <c r="E53" s="41"/>
      <c r="F53" s="21">
        <f>D53*E53</f>
        <v>0</v>
      </c>
    </row>
    <row r="54" spans="1:6" ht="69.95" customHeight="1" x14ac:dyDescent="0.25">
      <c r="A54" s="1">
        <v>2</v>
      </c>
      <c r="B54" s="20" t="s">
        <v>85</v>
      </c>
      <c r="C54" s="2" t="s">
        <v>25</v>
      </c>
      <c r="D54" s="2">
        <v>30</v>
      </c>
      <c r="E54" s="41"/>
      <c r="F54" s="21">
        <f>D54*E54</f>
        <v>0</v>
      </c>
    </row>
    <row r="55" spans="1:6" ht="50.1" customHeight="1" x14ac:dyDescent="0.25">
      <c r="A55" s="1">
        <v>3</v>
      </c>
      <c r="B55" s="15" t="s">
        <v>44</v>
      </c>
      <c r="C55" s="2" t="s">
        <v>45</v>
      </c>
      <c r="D55" s="2">
        <v>40</v>
      </c>
      <c r="E55" s="41"/>
      <c r="F55" s="21">
        <f>D55*E55</f>
        <v>0</v>
      </c>
    </row>
    <row r="56" spans="1:6" ht="20.100000000000001" customHeight="1" x14ac:dyDescent="0.25">
      <c r="A56" s="1">
        <v>4</v>
      </c>
      <c r="B56" s="15" t="s">
        <v>86</v>
      </c>
      <c r="C56" s="2" t="s">
        <v>45</v>
      </c>
      <c r="D56" s="2">
        <v>40</v>
      </c>
      <c r="E56" s="41"/>
      <c r="F56" s="21">
        <f>D56*E56</f>
        <v>0</v>
      </c>
    </row>
    <row r="57" spans="1:6" ht="39.950000000000003" customHeight="1" x14ac:dyDescent="0.25">
      <c r="A57" s="1">
        <v>5</v>
      </c>
      <c r="B57" s="15" t="s">
        <v>46</v>
      </c>
      <c r="C57" s="2" t="s">
        <v>47</v>
      </c>
      <c r="D57" s="2">
        <v>2</v>
      </c>
      <c r="E57" s="41"/>
      <c r="F57" s="21">
        <f>D57*E57</f>
        <v>0</v>
      </c>
    </row>
    <row r="58" spans="1:6" ht="20.100000000000001" customHeight="1" thickBot="1" x14ac:dyDescent="0.3">
      <c r="A58" s="16"/>
      <c r="B58" s="17"/>
      <c r="C58" s="18"/>
      <c r="D58" s="18"/>
      <c r="E58" s="19" t="s">
        <v>48</v>
      </c>
      <c r="F58" s="22">
        <f>SUM(F53:F57)</f>
        <v>0</v>
      </c>
    </row>
    <row r="59" spans="1:6" x14ac:dyDescent="0.25">
      <c r="A59" s="8" t="s">
        <v>49</v>
      </c>
      <c r="B59" s="9"/>
      <c r="C59" s="10"/>
      <c r="D59" s="10"/>
      <c r="E59" s="10"/>
      <c r="F59" s="11"/>
    </row>
    <row r="60" spans="1:6" ht="30" x14ac:dyDescent="0.25">
      <c r="A60" s="12" t="s">
        <v>4</v>
      </c>
      <c r="B60" s="13" t="s">
        <v>5</v>
      </c>
      <c r="C60" s="14" t="s">
        <v>6</v>
      </c>
      <c r="D60" s="14" t="s">
        <v>7</v>
      </c>
      <c r="E60" s="13" t="s">
        <v>8</v>
      </c>
      <c r="F60" s="23" t="s">
        <v>9</v>
      </c>
    </row>
    <row r="61" spans="1:6" ht="210" customHeight="1" x14ac:dyDescent="0.25">
      <c r="A61" s="1">
        <v>1</v>
      </c>
      <c r="B61" s="20" t="s">
        <v>96</v>
      </c>
      <c r="C61" s="2" t="s">
        <v>25</v>
      </c>
      <c r="D61" s="2">
        <v>2</v>
      </c>
      <c r="E61" s="41"/>
      <c r="F61" s="21">
        <f>D61*E61</f>
        <v>0</v>
      </c>
    </row>
    <row r="62" spans="1:6" ht="20.100000000000001" customHeight="1" thickBot="1" x14ac:dyDescent="0.3">
      <c r="A62" s="16"/>
      <c r="B62" s="17"/>
      <c r="C62" s="18"/>
      <c r="D62" s="18"/>
      <c r="E62" s="19" t="s">
        <v>50</v>
      </c>
      <c r="F62" s="22">
        <f>SUM(F61:F61)</f>
        <v>0</v>
      </c>
    </row>
    <row r="63" spans="1:6" x14ac:dyDescent="0.25">
      <c r="A63" s="8" t="s">
        <v>51</v>
      </c>
      <c r="B63" s="9"/>
      <c r="C63" s="10"/>
      <c r="D63" s="10"/>
      <c r="E63" s="10"/>
      <c r="F63" s="11"/>
    </row>
    <row r="64" spans="1:6" ht="30" x14ac:dyDescent="0.25">
      <c r="A64" s="12" t="s">
        <v>4</v>
      </c>
      <c r="B64" s="13" t="s">
        <v>5</v>
      </c>
      <c r="C64" s="14" t="s">
        <v>6</v>
      </c>
      <c r="D64" s="14" t="s">
        <v>7</v>
      </c>
      <c r="E64" s="13" t="s">
        <v>8</v>
      </c>
      <c r="F64" s="23" t="s">
        <v>9</v>
      </c>
    </row>
    <row r="65" spans="1:6" ht="54.95" customHeight="1" x14ac:dyDescent="0.25">
      <c r="A65" s="31">
        <v>1</v>
      </c>
      <c r="B65" s="20" t="s">
        <v>90</v>
      </c>
      <c r="C65" s="33" t="s">
        <v>58</v>
      </c>
      <c r="D65" s="2">
        <v>1</v>
      </c>
      <c r="E65" s="41"/>
      <c r="F65" s="21">
        <f t="shared" ref="F65:F79" si="1">D65*E65</f>
        <v>0</v>
      </c>
    </row>
    <row r="66" spans="1:6" ht="54.95" customHeight="1" x14ac:dyDescent="0.25">
      <c r="A66" s="1">
        <v>2</v>
      </c>
      <c r="B66" s="15" t="s">
        <v>52</v>
      </c>
      <c r="C66" s="2" t="s">
        <v>53</v>
      </c>
      <c r="D66" s="2">
        <v>5</v>
      </c>
      <c r="E66" s="41"/>
      <c r="F66" s="21">
        <f t="shared" si="1"/>
        <v>0</v>
      </c>
    </row>
    <row r="67" spans="1:6" ht="54.95" customHeight="1" x14ac:dyDescent="0.25">
      <c r="A67" s="1">
        <v>3</v>
      </c>
      <c r="B67" s="15" t="s">
        <v>54</v>
      </c>
      <c r="C67" s="33" t="s">
        <v>58</v>
      </c>
      <c r="D67" s="2">
        <v>1</v>
      </c>
      <c r="E67" s="41"/>
      <c r="F67" s="21">
        <f t="shared" si="1"/>
        <v>0</v>
      </c>
    </row>
    <row r="68" spans="1:6" ht="54.95" customHeight="1" x14ac:dyDescent="0.25">
      <c r="A68" s="1">
        <v>4</v>
      </c>
      <c r="B68" s="15" t="s">
        <v>55</v>
      </c>
      <c r="C68" s="2" t="s">
        <v>53</v>
      </c>
      <c r="D68" s="2">
        <v>5</v>
      </c>
      <c r="E68" s="41"/>
      <c r="F68" s="21">
        <f t="shared" si="1"/>
        <v>0</v>
      </c>
    </row>
    <row r="69" spans="1:6" ht="54.95" customHeight="1" x14ac:dyDescent="0.25">
      <c r="A69" s="1">
        <v>5</v>
      </c>
      <c r="B69" s="20" t="s">
        <v>91</v>
      </c>
      <c r="C69" s="33" t="s">
        <v>58</v>
      </c>
      <c r="D69" s="2">
        <v>1</v>
      </c>
      <c r="E69" s="41"/>
      <c r="F69" s="21">
        <f t="shared" si="1"/>
        <v>0</v>
      </c>
    </row>
    <row r="70" spans="1:6" ht="54.95" customHeight="1" x14ac:dyDescent="0.25">
      <c r="A70" s="1">
        <v>6</v>
      </c>
      <c r="B70" s="15" t="s">
        <v>56</v>
      </c>
      <c r="C70" s="2" t="s">
        <v>53</v>
      </c>
      <c r="D70" s="2">
        <v>5</v>
      </c>
      <c r="E70" s="41"/>
      <c r="F70" s="21">
        <f t="shared" si="1"/>
        <v>0</v>
      </c>
    </row>
    <row r="71" spans="1:6" ht="54.95" customHeight="1" x14ac:dyDescent="0.25">
      <c r="A71" s="1">
        <v>7</v>
      </c>
      <c r="B71" s="20" t="s">
        <v>92</v>
      </c>
      <c r="C71" s="33" t="s">
        <v>58</v>
      </c>
      <c r="D71" s="2">
        <v>1</v>
      </c>
      <c r="E71" s="41"/>
      <c r="F71" s="21">
        <f t="shared" si="1"/>
        <v>0</v>
      </c>
    </row>
    <row r="72" spans="1:6" ht="54.95" customHeight="1" x14ac:dyDescent="0.25">
      <c r="A72" s="1">
        <v>8</v>
      </c>
      <c r="B72" s="15" t="s">
        <v>57</v>
      </c>
      <c r="C72" s="2" t="s">
        <v>53</v>
      </c>
      <c r="D72" s="2">
        <v>5</v>
      </c>
      <c r="E72" s="41"/>
      <c r="F72" s="21">
        <f t="shared" si="1"/>
        <v>0</v>
      </c>
    </row>
    <row r="73" spans="1:6" ht="159.94999999999999" customHeight="1" x14ac:dyDescent="0.25">
      <c r="A73" s="1">
        <v>9</v>
      </c>
      <c r="B73" s="20" t="s">
        <v>87</v>
      </c>
      <c r="C73" s="2" t="s">
        <v>25</v>
      </c>
      <c r="D73" s="2">
        <v>10</v>
      </c>
      <c r="E73" s="41"/>
      <c r="F73" s="30">
        <f t="shared" si="1"/>
        <v>0</v>
      </c>
    </row>
    <row r="74" spans="1:6" ht="69.95" customHeight="1" x14ac:dyDescent="0.25">
      <c r="A74" s="1">
        <v>10</v>
      </c>
      <c r="B74" s="32" t="s">
        <v>95</v>
      </c>
      <c r="C74" s="2" t="s">
        <v>58</v>
      </c>
      <c r="D74" s="2">
        <v>2</v>
      </c>
      <c r="E74" s="41"/>
      <c r="F74" s="21">
        <f t="shared" si="1"/>
        <v>0</v>
      </c>
    </row>
    <row r="75" spans="1:6" ht="54.95" customHeight="1" x14ac:dyDescent="0.25">
      <c r="A75" s="1">
        <v>11</v>
      </c>
      <c r="B75" s="20" t="s">
        <v>93</v>
      </c>
      <c r="C75" s="2" t="s">
        <v>59</v>
      </c>
      <c r="D75" s="2">
        <v>1</v>
      </c>
      <c r="E75" s="41"/>
      <c r="F75" s="21">
        <f t="shared" si="1"/>
        <v>0</v>
      </c>
    </row>
    <row r="76" spans="1:6" ht="69.95" customHeight="1" x14ac:dyDescent="0.25">
      <c r="A76" s="1">
        <v>12</v>
      </c>
      <c r="B76" s="20" t="s">
        <v>94</v>
      </c>
      <c r="C76" s="2" t="s">
        <v>58</v>
      </c>
      <c r="D76" s="2">
        <v>3</v>
      </c>
      <c r="E76" s="41"/>
      <c r="F76" s="21">
        <f t="shared" si="1"/>
        <v>0</v>
      </c>
    </row>
    <row r="77" spans="1:6" ht="39.950000000000003" customHeight="1" x14ac:dyDescent="0.25">
      <c r="A77" s="1">
        <v>13</v>
      </c>
      <c r="B77" s="32" t="s">
        <v>74</v>
      </c>
      <c r="C77" s="2" t="s">
        <v>58</v>
      </c>
      <c r="D77" s="2">
        <v>3</v>
      </c>
      <c r="E77" s="41"/>
      <c r="F77" s="21">
        <f t="shared" si="1"/>
        <v>0</v>
      </c>
    </row>
    <row r="78" spans="1:6" ht="69.95" customHeight="1" x14ac:dyDescent="0.25">
      <c r="A78" s="1">
        <v>14</v>
      </c>
      <c r="B78" s="32" t="s">
        <v>97</v>
      </c>
      <c r="C78" s="2" t="s">
        <v>58</v>
      </c>
      <c r="D78" s="2">
        <v>10</v>
      </c>
      <c r="E78" s="41"/>
      <c r="F78" s="21">
        <f t="shared" si="1"/>
        <v>0</v>
      </c>
    </row>
    <row r="79" spans="1:6" ht="114.95" customHeight="1" x14ac:dyDescent="0.25">
      <c r="A79" s="1">
        <v>15</v>
      </c>
      <c r="B79" s="20" t="s">
        <v>88</v>
      </c>
      <c r="C79" s="2" t="s">
        <v>58</v>
      </c>
      <c r="D79" s="2">
        <v>5</v>
      </c>
      <c r="E79" s="41"/>
      <c r="F79" s="21">
        <f t="shared" si="1"/>
        <v>0</v>
      </c>
    </row>
    <row r="80" spans="1:6" ht="20.100000000000001" customHeight="1" thickBot="1" x14ac:dyDescent="0.3">
      <c r="A80" s="16"/>
      <c r="B80" s="17"/>
      <c r="C80" s="18"/>
      <c r="D80" s="18"/>
      <c r="E80" s="19" t="s">
        <v>60</v>
      </c>
      <c r="F80" s="22">
        <f>SUM(F65:F79)</f>
        <v>0</v>
      </c>
    </row>
    <row r="81" spans="1:6" x14ac:dyDescent="0.25">
      <c r="A81" s="8" t="s">
        <v>61</v>
      </c>
      <c r="B81" s="9"/>
      <c r="C81" s="10"/>
      <c r="D81" s="10"/>
      <c r="E81" s="10"/>
      <c r="F81" s="11"/>
    </row>
    <row r="82" spans="1:6" ht="30" x14ac:dyDescent="0.25">
      <c r="A82" s="12" t="s">
        <v>4</v>
      </c>
      <c r="B82" s="13" t="s">
        <v>5</v>
      </c>
      <c r="C82" s="14" t="s">
        <v>6</v>
      </c>
      <c r="D82" s="14" t="s">
        <v>7</v>
      </c>
      <c r="E82" s="13" t="s">
        <v>8</v>
      </c>
      <c r="F82" s="23" t="s">
        <v>9</v>
      </c>
    </row>
    <row r="83" spans="1:6" ht="39.950000000000003" customHeight="1" x14ac:dyDescent="0.25">
      <c r="A83" s="1">
        <v>1</v>
      </c>
      <c r="B83" s="15" t="s">
        <v>62</v>
      </c>
      <c r="C83" s="2" t="s">
        <v>63</v>
      </c>
      <c r="D83" s="2">
        <v>3</v>
      </c>
      <c r="E83" s="41"/>
      <c r="F83" s="21">
        <f t="shared" ref="F83:F90" si="2">D83*E83</f>
        <v>0</v>
      </c>
    </row>
    <row r="84" spans="1:6" ht="80.099999999999994" customHeight="1" x14ac:dyDescent="0.25">
      <c r="A84" s="1">
        <v>2</v>
      </c>
      <c r="B84" s="20" t="s">
        <v>98</v>
      </c>
      <c r="C84" s="2" t="s">
        <v>25</v>
      </c>
      <c r="D84" s="2">
        <v>1</v>
      </c>
      <c r="E84" s="41"/>
      <c r="F84" s="21">
        <f t="shared" si="2"/>
        <v>0</v>
      </c>
    </row>
    <row r="85" spans="1:6" ht="69.95" customHeight="1" x14ac:dyDescent="0.25">
      <c r="A85" s="1">
        <v>3</v>
      </c>
      <c r="B85" s="15" t="s">
        <v>73</v>
      </c>
      <c r="C85" s="2" t="s">
        <v>64</v>
      </c>
      <c r="D85" s="2">
        <v>4</v>
      </c>
      <c r="E85" s="41"/>
      <c r="F85" s="21">
        <f t="shared" si="2"/>
        <v>0</v>
      </c>
    </row>
    <row r="86" spans="1:6" ht="39.950000000000003" customHeight="1" x14ac:dyDescent="0.25">
      <c r="A86" s="1">
        <v>4</v>
      </c>
      <c r="B86" s="32" t="s">
        <v>89</v>
      </c>
      <c r="C86" s="2" t="s">
        <v>25</v>
      </c>
      <c r="D86" s="2">
        <v>1</v>
      </c>
      <c r="E86" s="41"/>
      <c r="F86" s="21">
        <f t="shared" si="2"/>
        <v>0</v>
      </c>
    </row>
    <row r="87" spans="1:6" ht="39.950000000000003" customHeight="1" x14ac:dyDescent="0.25">
      <c r="A87" s="1">
        <v>5</v>
      </c>
      <c r="B87" s="15" t="s">
        <v>65</v>
      </c>
      <c r="C87" s="2" t="s">
        <v>66</v>
      </c>
      <c r="D87" s="2">
        <v>1</v>
      </c>
      <c r="E87" s="41"/>
      <c r="F87" s="21">
        <f t="shared" si="2"/>
        <v>0</v>
      </c>
    </row>
    <row r="88" spans="1:6" ht="114.95" customHeight="1" x14ac:dyDescent="0.25">
      <c r="A88" s="1">
        <v>6</v>
      </c>
      <c r="B88" s="20" t="s">
        <v>99</v>
      </c>
      <c r="C88" s="2" t="s">
        <v>67</v>
      </c>
      <c r="D88" s="2">
        <v>3</v>
      </c>
      <c r="E88" s="41"/>
      <c r="F88" s="21">
        <f t="shared" si="2"/>
        <v>0</v>
      </c>
    </row>
    <row r="89" spans="1:6" ht="20.100000000000001" customHeight="1" x14ac:dyDescent="0.25">
      <c r="A89" s="1">
        <v>7</v>
      </c>
      <c r="B89" s="20" t="s">
        <v>100</v>
      </c>
      <c r="C89" s="2" t="s">
        <v>11</v>
      </c>
      <c r="D89" s="2">
        <v>1</v>
      </c>
      <c r="E89" s="41"/>
      <c r="F89" s="21">
        <f t="shared" si="2"/>
        <v>0</v>
      </c>
    </row>
    <row r="90" spans="1:6" ht="60" customHeight="1" x14ac:dyDescent="0.25">
      <c r="A90" s="1">
        <v>8</v>
      </c>
      <c r="B90" s="20" t="s">
        <v>101</v>
      </c>
      <c r="C90" s="2" t="s">
        <v>68</v>
      </c>
      <c r="D90" s="2">
        <v>2</v>
      </c>
      <c r="E90" s="41"/>
      <c r="F90" s="21">
        <f t="shared" si="2"/>
        <v>0</v>
      </c>
    </row>
    <row r="91" spans="1:6" ht="20.100000000000001" customHeight="1" thickBot="1" x14ac:dyDescent="0.3">
      <c r="A91" s="16"/>
      <c r="B91" s="17"/>
      <c r="C91" s="18"/>
      <c r="D91" s="18"/>
      <c r="E91" s="19" t="s">
        <v>69</v>
      </c>
      <c r="F91" s="22">
        <f>SUM(F83:F90)</f>
        <v>0</v>
      </c>
    </row>
    <row r="92" spans="1:6" x14ac:dyDescent="0.25">
      <c r="B92" s="7"/>
    </row>
  </sheetData>
  <sheetProtection algorithmName="SHA-512" hashValue="rJJfpmlsuxzHo6UpRXovm+bFMUADIamnK6dXiX9m/ozUepM6SiI6R+FRSrlGopoLRGuZHNwbW6/7tim+P9Mr9Q==" saltValue="rQbCs4lVQZJRGRjYP7mFrw==" spinCount="100000" sheet="1" formatCells="0" formatColumns="0" formatRows="0" insertColumns="0" insertRows="0" insertHyperlinks="0" deleteColumns="0" deleteRows="0" sort="0" autoFilter="0" pivotTables="0"/>
  <mergeCells count="4">
    <mergeCell ref="A2:F2"/>
    <mergeCell ref="A4:F4"/>
    <mergeCell ref="A5:F5"/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06-2025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2025-03-17T12:12:24Z</dcterms:created>
  <dcterms:modified xsi:type="dcterms:W3CDTF">2025-03-24T09:58:24Z</dcterms:modified>
  <cp:category/>
</cp:coreProperties>
</file>