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07-2025\1) výzva\"/>
    </mc:Choice>
  </mc:AlternateContent>
  <xr:revisionPtr revIDLastSave="0" documentId="13_ncr:1_{BEB81598-5685-49F0-97A0-F7BC82559CA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07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F77" i="1"/>
  <c r="F76" i="1"/>
  <c r="F75" i="1"/>
  <c r="F74" i="1"/>
  <c r="F70" i="1"/>
  <c r="F69" i="1"/>
  <c r="F68" i="1"/>
  <c r="F67" i="1"/>
  <c r="F66" i="1"/>
  <c r="F65" i="1"/>
  <c r="F64" i="1"/>
  <c r="F63" i="1"/>
  <c r="F59" i="1"/>
  <c r="F60" i="1" s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38" i="1"/>
  <c r="F37" i="1"/>
  <c r="F36" i="1"/>
  <c r="F32" i="1"/>
  <c r="F31" i="1"/>
  <c r="F30" i="1"/>
  <c r="F29" i="1"/>
  <c r="F25" i="1"/>
  <c r="F24" i="1"/>
  <c r="F23" i="1"/>
  <c r="F19" i="1"/>
  <c r="F18" i="1"/>
  <c r="F17" i="1"/>
  <c r="F16" i="1"/>
  <c r="F15" i="1"/>
  <c r="F11" i="1"/>
  <c r="F10" i="1"/>
  <c r="F56" i="1" l="1"/>
  <c r="F39" i="1"/>
  <c r="F12" i="1"/>
  <c r="F79" i="1"/>
  <c r="F26" i="1"/>
  <c r="F71" i="1"/>
  <c r="F20" i="1"/>
  <c r="F33" i="1"/>
</calcChain>
</file>

<file path=xl/sharedStrings.xml><?xml version="1.0" encoding="utf-8"?>
<sst xmlns="http://schemas.openxmlformats.org/spreadsheetml/2006/main" count="166" uniqueCount="89">
  <si>
    <t>Specifikace zboží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</si>
  <si>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</si>
  <si>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</si>
  <si>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</si>
  <si>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</si>
  <si>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</si>
  <si>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</si>
  <si>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</si>
  <si>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</si>
  <si>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</si>
  <si>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část 02</t>
  </si>
  <si>
    <t>balení = 100 ks</t>
  </si>
  <si>
    <t>část 03</t>
  </si>
  <si>
    <t>ks</t>
  </si>
  <si>
    <t>balení = 200 ks</t>
  </si>
  <si>
    <t>část 04</t>
  </si>
  <si>
    <t>část 05</t>
  </si>
  <si>
    <t>část 06</t>
  </si>
  <si>
    <t>část 07</t>
  </si>
  <si>
    <t>balení = 5 ks</t>
  </si>
  <si>
    <t>část 08</t>
  </si>
  <si>
    <t>část 09</t>
  </si>
  <si>
    <t>1000 ks</t>
  </si>
  <si>
    <t>balení = 1000 ks</t>
  </si>
  <si>
    <t>balení = 500 ks</t>
  </si>
  <si>
    <t>balení = 50 ks</t>
  </si>
  <si>
    <t>Optické zkumavky ve stripu kompatibilní s přístrojem Agilent TapeStation 2200, běžný strip s 8 zkumavkami, průhledný</t>
  </si>
  <si>
    <t>balení = 120 ks</t>
  </si>
  <si>
    <t>Víčka ve stripu kompatibilní s optickými zkumavkami a přístrojem Agilent TapeStation 2200, běžný strip s 8 víčky, průhledná</t>
  </si>
  <si>
    <t>Mini-PROTEAN Comb, 10-well, 1.0 mm
 -- vyžadován výrobce: BIO-RAD spol.s r.o., kód: 1653359</t>
  </si>
  <si>
    <t xml:space="preserve">Ultracentrigugační zkumavka s filtrem s regenerovanou celulózovou membránou s mezní hodnotou do 3 kDa pro extrakci a purifikaci proteinů. Pro objem vzorku 0,5 mL. </t>
  </si>
  <si>
    <t>sada = 24 ks</t>
  </si>
  <si>
    <t>Amicon Ultra Centrifugal Filter, 3 kDa MWCO 4 mL
 -- vyžadován výrobce: Merck Millipore, kód: UFC8003</t>
  </si>
  <si>
    <t>balení = 24 ks</t>
  </si>
  <si>
    <t>Microcon Centrifugal Filters
 -- vyžadován výrobce: Merck Millipore, kód: MRCPRT010</t>
  </si>
  <si>
    <t>pH indikátorové proužky. Pro pH 0 - 0.5 - 1.0 - 1.5 - 2.0 - 2.5 - 3.0 - 3.5 - 4.0 - 4.5 - 5.0 - 5.5 - 6.0.</t>
  </si>
  <si>
    <t>Jednorázové bílé proužky s průhlednými víčky na 8 zkumavek kompatibilních s přístrojem LightCycler 96 Instrument pro optimální přenos tepla. Proužky lze také použít na přístroji LightCycler 480 v kombinaci s adaptérovou destičkou LightCycler 8-Tube Strip.</t>
  </si>
  <si>
    <t>qPCR 96-jamkové destičky s folií pro LightCycler 
 -- vyžadován výrobce: Brand, kód: P781365</t>
  </si>
  <si>
    <t>Kontejner na infekční odpad 0,5 l s víkem. Pro umístění infekčního a kontaminovaného medicinálního odpadu, ostré předměty.</t>
  </si>
  <si>
    <t>Kontejner na infekční odpad 2 l s víkem. Pro umístění infekčního a kontaminovaného medicinálního odpadu, ostré předměty.</t>
  </si>
  <si>
    <t>Nitrilové rukavice, nesterilní, tenké, nepudrované, velikost L, ZP dle Nařízení (EU) 2017/745, (baleno v krabici s otvorem pro vytahování)</t>
  </si>
  <si>
    <t>Nitrilové rukavice, nesterilní, tenké, nepudrované, velikost M, ZP dle Nařízení (EU) 2017/745, (baleno v krabici s otvorem pro vytahování)</t>
  </si>
  <si>
    <t>Nitrilové rukavice, nesterilní, tenké, nepudrované, bezlatexové, velikost S, ZP dle Nařízení (EU) 2017/745, (baleno v krabici s otvorem pro vytahování)</t>
  </si>
  <si>
    <t>Nitrilové rukavice, nesterilní, nepudrované, velikost XL, ZP dle Nařízení (EU) 2017/745, (baleno v krabici s otvorem pro vytahování)</t>
  </si>
  <si>
    <t>Papírové krabičky 2" s mřížkou na 9 x 9 ks kryozkumavek o objemu až 2 ml, materiál papíru musí vydržet dlouhodobé skladování v -80 °C a musí být popisovatelný lihovou fixou, rozměr krabičky nesmí přesáhnout 133×133 mm, výška 50 mm</t>
  </si>
  <si>
    <t>balení = 1 role</t>
  </si>
  <si>
    <t>Styre Screen Benzenesulfonic Acid Column 30mg 1mL
 -- vyžadován výrobce: United Chemical technologies, kód: SSBCX031</t>
  </si>
  <si>
    <t>120 stripů</t>
  </si>
  <si>
    <t>500 ks</t>
  </si>
  <si>
    <t>5 ml mikrozkumavky z polypropylenu (varianta virgin), který zaručuje vysokou odolnost proti chemikáliím, mechanické námaze a extrémním teplotám. Mikrozkumavky o vysoké stabilitě během centrifugace až při 25 000 x g, těsnění víčka se zámkem zabraňujícím náhodnému otevření během manipulace. Certifikace čistoty PCR clean. Autoklávovatelné. Graduované. Bezbarvé.</t>
  </si>
  <si>
    <t>balení = 2 x 100 ks</t>
  </si>
  <si>
    <t>0,5 ml konické mikrozkumavky z polypropylenu (varianta virgin), který zaručuje vysokou odolnost proti chemikáliím, mechanické námaze a extrémním teplotám. Mikrozkumavky o vysoké stabilitě během centrifugace až při 30 000 x g, těsnění víčka se zámkem zabraňujícím náhodnému otevření během manipulace. Certifikace čistoty PCR clean. Autoklávovatelné.</t>
  </si>
  <si>
    <t>balení = 450 ks</t>
  </si>
  <si>
    <t>Kádinka nízká s uchem z borosilikátového skla, objem 1000 ml</t>
  </si>
  <si>
    <t>Kádinka z borosilikátového laboratorního skla, 25 ml, nízká, s výlevkou</t>
  </si>
  <si>
    <t>Kádinka skleněná nízká s výlevkou 50 ml, borosilikátové sklo</t>
  </si>
  <si>
    <t>Kádinka skleněná nízká s výlevkou 1000 ml, borosilikátové sklo</t>
  </si>
  <si>
    <t>Kádinka vysoká s výlevkou, objem 1000 ml, borosilikátové sklo</t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</si>
  <si>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</si>
  <si>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>Zkumavka centrifugační, objem 15 ml, bez DNáz, RNáz, bez lidské DNA, apyrogenní, necytotoxické, sterilní, šroubovací víčko
typ zkumavky - kónické dno</t>
  </si>
  <si>
    <t>Zkumavka centrifugační, objem 50 ml, bez DNáz, RNáz, bez lidské DNA, apyrogenní, necytotoxické, šroubovací víčko
typ zkumavky - stojící</t>
  </si>
  <si>
    <t>Opticky čirá adhezní folie pro zakrytí PCR 96 jamkových destiček                                                                                      -- vyžadován výrobce: BIO-RAD spol.s r.o., kód: 17010701</t>
  </si>
  <si>
    <t>celková cena část 01</t>
  </si>
  <si>
    <t>celková cena část 02</t>
  </si>
  <si>
    <t>celková cena část 03</t>
  </si>
  <si>
    <t>celková cena část 04</t>
  </si>
  <si>
    <t>celková cena část 05</t>
  </si>
  <si>
    <t>celková cena část 06</t>
  </si>
  <si>
    <t>celková cena část 07</t>
  </si>
  <si>
    <t>celková cena část 08</t>
  </si>
  <si>
    <t>celková cena část 09</t>
  </si>
  <si>
    <t>Jednorázové sterilní lancety pro odběr kapilární krve, tvar a délka ostří umožňuje proříznutí kůže, nastavitelné 3 hloubky vpichu: 1,3 mm, 1,8 mm, 2,3 mm; kompatibilní s přístrojem ROCHE Accu-Chek</t>
  </si>
  <si>
    <t>Utěrka papírová laboratorní v roli, perforovaná role z celulózy - šířka max 34 cm. Počet vrstev: min 2, počet utěrek v roli 1000 ks, 100% recyklované. Odolné proti roztržení. Nechlupatící.</t>
  </si>
  <si>
    <t>8 mikrozkumavek o objemu 0,2 ml spojených ve stripu, bez víček, tenkostěnné, čiré, 120 ks v balení (celkem 960 mikrozkumavek), pro PCR a reakce malých objemů. Nutná kompatibilita s přístrojem CFX 96 výrobce BIO-RAD.</t>
  </si>
  <si>
    <t>Stripy opticky čirých víček, 0,2 ml (8 víček spojených v 1 stripu), 120 kusů v balení, kompatibilní se stripy 8 mikrozkumavek o objemu 0,2 ml, pro PCR a optické reakce (celkem 960 víček). Nutná kompatibilita s přístrojem CFX 96 výrobce BIO-RAD.</t>
  </si>
  <si>
    <t xml:space="preserve">Hard-Shell 96 jamkové PCR destičky, nízkoprofilové, tenkostěnné, s okraji, bílá destička, čiré jamky, 50 ks v balení, pevné 2-složkové provedení, alfanumerické značení jamek, půdorys a rozteč jamek navržen tak, aby odpovídaly standardním rozměrům ANSI/SBS, Certifikováno bez DNáz, RNáz a lidské genomové DNA. Maximální objem  jamek je až 200 µl. Nutná kompatibilita s přístrojem CFX 96 výrobce BIO-RAD. </t>
  </si>
  <si>
    <t>Dýchací okruh pro dospělé 150 cm, sterilně baleno, pro jednorázové použití</t>
  </si>
  <si>
    <t xml:space="preserve">Jednorázový bakteriální a virový HME filtr – dětský - elektrostatické filtry používající bipolární trvale napájená filtrační média k udržování optimální vlhkosti a teploty inspiria. Filtr se vkládá do okruhu mezi pacienta a dýchací přístroj (plicní ventilátor), je samostatně balený ve sterilním obalu, jednorázový s expirací max. 24 hod. </t>
  </si>
  <si>
    <t>Jednorázový vak na sekret, varianta s víkem, možnost vložení do sterilizovatelné nádoby. Víko opatřeno výstupem pro vakuum, pro snadné nasazení hadice okruhu, bez potřeby dodatečných nástavců. Výstup na odsávací okruh k pacientovi. Výstup na propojení více odsávacích vaků do série (tandem). Objem 2 l. Hydrofobní, antibakteriální, baleno jednotlivě ve sterilním obalu</t>
  </si>
  <si>
    <t>Jednorázová lepící elektroda pro přenos signálu. Velikost elektrody cca 50 x 30 x 1 mm. Snap konektor - materiál Ag/AgCl.</t>
  </si>
  <si>
    <t>Krabička do mrazicích boxů papírová, bílá barva, rozměr 136 x 136 mm, výška 50 mm, povrchově upravený popisovatelný karton odolný vůči nízkým teplotám a vodě.</t>
  </si>
  <si>
    <t>Mřížka do papírové krabičky do mrazících boxů
- uspořádání 9 x 9, rozměr otvorů 13,5 x 13,5 mm, výška mřížky 30 mm, povrchově upravený karton</t>
  </si>
  <si>
    <t>Nechlupatící laboratorní utěrky, jemné dvouvrstvé ubrousky pro účinné čištění vybavení, materiálů, pracovního prostředí, pro čištění jemného skla, vybavení a povrchů, čoček, sklíčka a optických přístrojů ze 100% čisté vlákniny, s vysokou savostí,
chemicky inertní, umožňující použití s rozpouštědly a chemikáliemi, vydávání z flexibilní krabičky se systémem "pop-up".
Vhodné pro použití v laboratořích ve výzkumném centru a zdravotnickém sektoru, včetně optiky, laserů a elektroniky.</t>
  </si>
  <si>
    <t>Jednorázové nitrilové rukavice vhodné pro lékařské i laboratorní účely, antistatické, oboustranné a ergonomické, povrchová mikrotexturová úprava na vnějším povrchu špiček prstů, teplotní rozsah: -20 °C až 50 °C, ochrana proti chemickým činidlům, odolnost proti prostupu. Rozměry cca 11 x 24 cm, velikost L bez pudru</t>
  </si>
  <si>
    <t>Páska popisovací samolepicí. Šířka pásky 19 mm. Barva bílá. Délka 36,6 m. Teplotní odolnost: -73 až 121 °C. Snadné popisování díky papírovému materiálu. Přilnutí k jakémukoli povrchu. Odlupování bez zanechání lepivých zbytků.</t>
  </si>
  <si>
    <t>0,2 ml PCR zkumavky ve stripu (8 ks) bez DNas, RNas, toxinů, PCR inhibitorů, 120 proužků v balení, víčka jednotlivě připojené ke zkumavce - ploché, zkumavky tenkostěnné</t>
  </si>
  <si>
    <t>Konické centrifugační mikrozkumavky z polypropylenu
- objem 1,5 ml
- sterilní, bez RNA i DNA
- použitelné pro rychlost otáček centrifugy až do 25 000 x g
- těsnění víčka se zámkem zabraňujícím náhodnému otevření během manipulace
- matné oblasti pro psaní na víčku i na zkumavce
- jasná graduace na zkumavce
- autoklávovatelné při +121 °C
- vhodné pro použití do běžně dodávaných centrifug do ČR, např. centrifugy od výrobců MPW, Eppendorf, Witeg apod.</t>
  </si>
  <si>
    <t>1,5 ml mikrozkumavky z polypropylenu (varianta virgin), který zaručuje vysokou odolnost proti chemikáliím, mechanické námaze a extrémním teplotám. Mikrozkumavky o vysoké stabilitě během centrifugace až při 30 000 x g, těsnění víčka se zámkem zabraňujícím náhodnému otevření během manipulace. Certifikace čistoty PCR clean. Teplotní rozsah -86 až +100 °C. Autoklávovatelné.</t>
  </si>
  <si>
    <t>Zkumavka centrifugační nesterilní  se šroubovacím víčkem a kónickým dnem, objem 15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</si>
</sst>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indent="1"/>
    </xf>
    <xf numFmtId="0" fontId="2" fillId="2" borderId="8" xfId="0" applyFont="1" applyFill="1" applyBorder="1" applyAlignment="1">
      <alignment horizontal="center" vertical="center" wrapText="1"/>
    </xf>
    <xf numFmtId="4" fontId="0" fillId="4" borderId="9" xfId="0" applyNumberFormat="1" applyFill="1" applyBorder="1" applyAlignment="1">
      <alignment horizontal="right" vertical="center" indent="1"/>
    </xf>
    <xf numFmtId="0" fontId="6" fillId="4" borderId="6" xfId="0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0"/>
  <sheetViews>
    <sheetView tabSelected="1" zoomScaleNormal="100" workbookViewId="0">
      <selection activeCell="P70" sqref="P70"/>
    </sheetView>
  </sheetViews>
  <sheetFormatPr defaultRowHeight="15" x14ac:dyDescent="0.25"/>
  <cols>
    <col min="1" max="1" width="9.140625" style="7"/>
    <col min="2" max="2" width="60.7109375" style="7" customWidth="1"/>
    <col min="3" max="6" width="18.7109375" style="7" customWidth="1"/>
    <col min="7" max="16384" width="9.140625" style="7"/>
  </cols>
  <sheetData>
    <row r="2" spans="1:6" ht="21" x14ac:dyDescent="0.25">
      <c r="A2" s="6" t="s">
        <v>0</v>
      </c>
      <c r="B2" s="6"/>
      <c r="C2" s="6"/>
      <c r="D2" s="6"/>
      <c r="E2" s="6"/>
      <c r="F2" s="6"/>
    </row>
    <row r="3" spans="1:6" ht="17.25" customHeight="1" x14ac:dyDescent="0.25">
      <c r="A3" s="8"/>
      <c r="B3" s="9"/>
    </row>
    <row r="4" spans="1:6" ht="50.1" customHeight="1" x14ac:dyDescent="0.25">
      <c r="A4" s="3" t="s">
        <v>1</v>
      </c>
      <c r="B4" s="3"/>
      <c r="C4" s="3"/>
      <c r="D4" s="3"/>
      <c r="E4" s="3"/>
      <c r="F4" s="3"/>
    </row>
    <row r="5" spans="1:6" ht="30" customHeight="1" x14ac:dyDescent="0.25">
      <c r="A5" s="4" t="s">
        <v>2</v>
      </c>
      <c r="B5" s="4"/>
      <c r="C5" s="4"/>
      <c r="D5" s="4"/>
      <c r="E5" s="4"/>
      <c r="F5" s="4"/>
    </row>
    <row r="6" spans="1:6" ht="30" customHeight="1" x14ac:dyDescent="0.25">
      <c r="A6" s="5" t="s">
        <v>58</v>
      </c>
      <c r="B6" s="5"/>
      <c r="C6" s="5"/>
      <c r="D6" s="5"/>
      <c r="E6" s="5"/>
      <c r="F6" s="5"/>
    </row>
    <row r="7" spans="1:6" ht="15.75" customHeight="1" thickBot="1" x14ac:dyDescent="0.3">
      <c r="A7" s="26"/>
      <c r="B7" s="26"/>
      <c r="C7" s="26"/>
      <c r="D7" s="26"/>
      <c r="E7" s="26"/>
      <c r="F7" s="26"/>
    </row>
    <row r="8" spans="1:6" x14ac:dyDescent="0.25">
      <c r="A8" s="10" t="s">
        <v>3</v>
      </c>
      <c r="B8" s="11"/>
      <c r="C8" s="12"/>
      <c r="D8" s="12"/>
      <c r="E8" s="12"/>
      <c r="F8" s="13"/>
    </row>
    <row r="9" spans="1:6" ht="30" x14ac:dyDescent="0.25">
      <c r="A9" s="14" t="s">
        <v>4</v>
      </c>
      <c r="B9" s="15" t="s">
        <v>5</v>
      </c>
      <c r="C9" s="16" t="s">
        <v>6</v>
      </c>
      <c r="D9" s="16" t="s">
        <v>7</v>
      </c>
      <c r="E9" s="15" t="s">
        <v>8</v>
      </c>
      <c r="F9" s="23" t="s">
        <v>9</v>
      </c>
    </row>
    <row r="10" spans="1:6" ht="39.950000000000003" customHeight="1" x14ac:dyDescent="0.25">
      <c r="A10" s="1">
        <v>1</v>
      </c>
      <c r="B10" s="17" t="s">
        <v>26</v>
      </c>
      <c r="C10" s="2" t="s">
        <v>27</v>
      </c>
      <c r="D10" s="2">
        <v>2</v>
      </c>
      <c r="E10" s="30"/>
      <c r="F10" s="22">
        <f>D10*E10</f>
        <v>0</v>
      </c>
    </row>
    <row r="11" spans="1:6" ht="39.950000000000003" customHeight="1" x14ac:dyDescent="0.25">
      <c r="A11" s="1">
        <v>2</v>
      </c>
      <c r="B11" s="17" t="s">
        <v>28</v>
      </c>
      <c r="C11" s="2" t="s">
        <v>27</v>
      </c>
      <c r="D11" s="2">
        <v>2</v>
      </c>
      <c r="E11" s="30"/>
      <c r="F11" s="22">
        <f>D11*E11</f>
        <v>0</v>
      </c>
    </row>
    <row r="12" spans="1:6" ht="20.100000000000001" customHeight="1" thickBot="1" x14ac:dyDescent="0.3">
      <c r="A12" s="18"/>
      <c r="B12" s="19"/>
      <c r="C12" s="20"/>
      <c r="D12" s="20"/>
      <c r="E12" s="25" t="s">
        <v>62</v>
      </c>
      <c r="F12" s="24">
        <f>SUM(F10:F11)</f>
        <v>0</v>
      </c>
    </row>
    <row r="13" spans="1:6" x14ac:dyDescent="0.25">
      <c r="A13" s="10" t="s">
        <v>10</v>
      </c>
      <c r="B13" s="11"/>
      <c r="C13" s="12"/>
      <c r="D13" s="12"/>
      <c r="E13" s="12"/>
      <c r="F13" s="13"/>
    </row>
    <row r="14" spans="1:6" ht="30" x14ac:dyDescent="0.25">
      <c r="A14" s="14" t="s">
        <v>4</v>
      </c>
      <c r="B14" s="15" t="s">
        <v>5</v>
      </c>
      <c r="C14" s="16" t="s">
        <v>6</v>
      </c>
      <c r="D14" s="16" t="s">
        <v>7</v>
      </c>
      <c r="E14" s="15" t="s">
        <v>8</v>
      </c>
      <c r="F14" s="23" t="s">
        <v>9</v>
      </c>
    </row>
    <row r="15" spans="1:6" ht="69.95" customHeight="1" x14ac:dyDescent="0.25">
      <c r="A15" s="1">
        <v>1</v>
      </c>
      <c r="B15" s="17" t="s">
        <v>73</v>
      </c>
      <c r="C15" s="2" t="s">
        <v>27</v>
      </c>
      <c r="D15" s="2">
        <v>1</v>
      </c>
      <c r="E15" s="30"/>
      <c r="F15" s="22">
        <f>D15*E15</f>
        <v>0</v>
      </c>
    </row>
    <row r="16" spans="1:6" ht="69.95" customHeight="1" x14ac:dyDescent="0.25">
      <c r="A16" s="1">
        <v>2</v>
      </c>
      <c r="B16" s="17" t="s">
        <v>74</v>
      </c>
      <c r="C16" s="2" t="s">
        <v>27</v>
      </c>
      <c r="D16" s="2">
        <v>1</v>
      </c>
      <c r="E16" s="30"/>
      <c r="F16" s="22">
        <f>D16*E16</f>
        <v>0</v>
      </c>
    </row>
    <row r="17" spans="1:6" ht="114.95" customHeight="1" x14ac:dyDescent="0.25">
      <c r="A17" s="1">
        <v>3</v>
      </c>
      <c r="B17" s="17" t="s">
        <v>75</v>
      </c>
      <c r="C17" s="2" t="s">
        <v>25</v>
      </c>
      <c r="D17" s="2">
        <v>1</v>
      </c>
      <c r="E17" s="30"/>
      <c r="F17" s="22">
        <f>D17*E17</f>
        <v>0</v>
      </c>
    </row>
    <row r="18" spans="1:6" ht="39.950000000000003" customHeight="1" x14ac:dyDescent="0.25">
      <c r="A18" s="1">
        <v>4</v>
      </c>
      <c r="B18" s="27" t="s">
        <v>61</v>
      </c>
      <c r="C18" s="2" t="s">
        <v>11</v>
      </c>
      <c r="D18" s="2">
        <v>1</v>
      </c>
      <c r="E18" s="30"/>
      <c r="F18" s="22">
        <f>D18*E18</f>
        <v>0</v>
      </c>
    </row>
    <row r="19" spans="1:6" ht="39.950000000000003" customHeight="1" x14ac:dyDescent="0.25">
      <c r="A19" s="1">
        <v>5</v>
      </c>
      <c r="B19" s="21" t="s">
        <v>29</v>
      </c>
      <c r="C19" s="2" t="s">
        <v>19</v>
      </c>
      <c r="D19" s="2">
        <v>1</v>
      </c>
      <c r="E19" s="30"/>
      <c r="F19" s="22">
        <f>D19*E19</f>
        <v>0</v>
      </c>
    </row>
    <row r="20" spans="1:6" ht="20.100000000000001" customHeight="1" thickBot="1" x14ac:dyDescent="0.3">
      <c r="A20" s="18"/>
      <c r="B20" s="19"/>
      <c r="C20" s="20"/>
      <c r="D20" s="20"/>
      <c r="E20" s="25" t="s">
        <v>63</v>
      </c>
      <c r="F20" s="24">
        <f>SUM(F15:F19)</f>
        <v>0</v>
      </c>
    </row>
    <row r="21" spans="1:6" x14ac:dyDescent="0.25">
      <c r="A21" s="10" t="s">
        <v>12</v>
      </c>
      <c r="B21" s="11"/>
      <c r="C21" s="12"/>
      <c r="D21" s="12"/>
      <c r="E21" s="12"/>
      <c r="F21" s="13"/>
    </row>
    <row r="22" spans="1:6" ht="30" x14ac:dyDescent="0.25">
      <c r="A22" s="14" t="s">
        <v>4</v>
      </c>
      <c r="B22" s="15" t="s">
        <v>5</v>
      </c>
      <c r="C22" s="16" t="s">
        <v>6</v>
      </c>
      <c r="D22" s="16" t="s">
        <v>7</v>
      </c>
      <c r="E22" s="15" t="s">
        <v>8</v>
      </c>
      <c r="F22" s="23" t="s">
        <v>9</v>
      </c>
    </row>
    <row r="23" spans="1:6" ht="35.1" customHeight="1" x14ac:dyDescent="0.25">
      <c r="A23" s="28">
        <v>1</v>
      </c>
      <c r="B23" s="17" t="s">
        <v>76</v>
      </c>
      <c r="C23" s="2" t="s">
        <v>13</v>
      </c>
      <c r="D23" s="2">
        <v>40</v>
      </c>
      <c r="E23" s="30"/>
      <c r="F23" s="22">
        <f>D23*E23</f>
        <v>0</v>
      </c>
    </row>
    <row r="24" spans="1:6" ht="90" customHeight="1" x14ac:dyDescent="0.25">
      <c r="A24" s="1">
        <v>2</v>
      </c>
      <c r="B24" s="17" t="s">
        <v>77</v>
      </c>
      <c r="C24" s="2" t="s">
        <v>13</v>
      </c>
      <c r="D24" s="2">
        <v>200</v>
      </c>
      <c r="E24" s="30"/>
      <c r="F24" s="22">
        <f>D24*E24</f>
        <v>0</v>
      </c>
    </row>
    <row r="25" spans="1:6" ht="99.95" customHeight="1" x14ac:dyDescent="0.25">
      <c r="A25" s="1">
        <v>3</v>
      </c>
      <c r="B25" s="17" t="s">
        <v>78</v>
      </c>
      <c r="C25" s="2" t="s">
        <v>13</v>
      </c>
      <c r="D25" s="2">
        <v>100</v>
      </c>
      <c r="E25" s="30"/>
      <c r="F25" s="22">
        <f>D25*E25</f>
        <v>0</v>
      </c>
    </row>
    <row r="26" spans="1:6" ht="20.100000000000001" customHeight="1" thickBot="1" x14ac:dyDescent="0.3">
      <c r="A26" s="18"/>
      <c r="B26" s="19"/>
      <c r="C26" s="20"/>
      <c r="D26" s="20"/>
      <c r="E26" s="25" t="s">
        <v>64</v>
      </c>
      <c r="F26" s="24">
        <f>SUM(F23:F25)</f>
        <v>0</v>
      </c>
    </row>
    <row r="27" spans="1:6" x14ac:dyDescent="0.25">
      <c r="A27" s="10" t="s">
        <v>15</v>
      </c>
      <c r="B27" s="11"/>
      <c r="C27" s="12"/>
      <c r="D27" s="12"/>
      <c r="E27" s="12"/>
      <c r="F27" s="13"/>
    </row>
    <row r="28" spans="1:6" ht="30" x14ac:dyDescent="0.25">
      <c r="A28" s="14" t="s">
        <v>4</v>
      </c>
      <c r="B28" s="15" t="s">
        <v>5</v>
      </c>
      <c r="C28" s="16" t="s">
        <v>6</v>
      </c>
      <c r="D28" s="16" t="s">
        <v>7</v>
      </c>
      <c r="E28" s="15" t="s">
        <v>8</v>
      </c>
      <c r="F28" s="23" t="s">
        <v>9</v>
      </c>
    </row>
    <row r="29" spans="1:6" ht="54.95" customHeight="1" x14ac:dyDescent="0.25">
      <c r="A29" s="1">
        <v>1</v>
      </c>
      <c r="B29" s="29" t="s">
        <v>30</v>
      </c>
      <c r="C29" s="2" t="s">
        <v>31</v>
      </c>
      <c r="D29" s="2">
        <v>1</v>
      </c>
      <c r="E29" s="30"/>
      <c r="F29" s="22">
        <f>D29*E29</f>
        <v>0</v>
      </c>
    </row>
    <row r="30" spans="1:6" ht="39.950000000000003" customHeight="1" x14ac:dyDescent="0.25">
      <c r="A30" s="1">
        <v>2</v>
      </c>
      <c r="B30" s="29" t="s">
        <v>32</v>
      </c>
      <c r="C30" s="2" t="s">
        <v>33</v>
      </c>
      <c r="D30" s="2">
        <v>1</v>
      </c>
      <c r="E30" s="30"/>
      <c r="F30" s="22">
        <f>D30*E30</f>
        <v>0</v>
      </c>
    </row>
    <row r="31" spans="1:6" ht="39.950000000000003" customHeight="1" x14ac:dyDescent="0.25">
      <c r="A31" s="1">
        <v>3</v>
      </c>
      <c r="B31" s="27" t="s">
        <v>34</v>
      </c>
      <c r="C31" s="2" t="s">
        <v>11</v>
      </c>
      <c r="D31" s="2">
        <v>3</v>
      </c>
      <c r="E31" s="30"/>
      <c r="F31" s="22">
        <f>D31*E31</f>
        <v>0</v>
      </c>
    </row>
    <row r="32" spans="1:6" ht="39.950000000000003" customHeight="1" x14ac:dyDescent="0.25">
      <c r="A32" s="1">
        <v>4</v>
      </c>
      <c r="B32" s="17" t="s">
        <v>35</v>
      </c>
      <c r="C32" s="2" t="s">
        <v>11</v>
      </c>
      <c r="D32" s="2">
        <v>1</v>
      </c>
      <c r="E32" s="30"/>
      <c r="F32" s="22">
        <f>D32*E32</f>
        <v>0</v>
      </c>
    </row>
    <row r="33" spans="1:6" ht="20.100000000000001" customHeight="1" thickBot="1" x14ac:dyDescent="0.3">
      <c r="A33" s="18"/>
      <c r="B33" s="19"/>
      <c r="C33" s="20"/>
      <c r="D33" s="20"/>
      <c r="E33" s="25" t="s">
        <v>65</v>
      </c>
      <c r="F33" s="24">
        <f>SUM(F29:F32)</f>
        <v>0</v>
      </c>
    </row>
    <row r="34" spans="1:6" x14ac:dyDescent="0.25">
      <c r="A34" s="10" t="s">
        <v>16</v>
      </c>
      <c r="B34" s="11"/>
      <c r="C34" s="12"/>
      <c r="D34" s="12"/>
      <c r="E34" s="12"/>
      <c r="F34" s="13"/>
    </row>
    <row r="35" spans="1:6" ht="30" x14ac:dyDescent="0.25">
      <c r="A35" s="14" t="s">
        <v>4</v>
      </c>
      <c r="B35" s="15" t="s">
        <v>5</v>
      </c>
      <c r="C35" s="16" t="s">
        <v>6</v>
      </c>
      <c r="D35" s="16" t="s">
        <v>7</v>
      </c>
      <c r="E35" s="15" t="s">
        <v>8</v>
      </c>
      <c r="F35" s="23" t="s">
        <v>9</v>
      </c>
    </row>
    <row r="36" spans="1:6" ht="50.1" customHeight="1" x14ac:dyDescent="0.25">
      <c r="A36" s="1">
        <v>1</v>
      </c>
      <c r="B36" s="17" t="s">
        <v>71</v>
      </c>
      <c r="C36" s="2" t="s">
        <v>14</v>
      </c>
      <c r="D36" s="2">
        <v>1</v>
      </c>
      <c r="E36" s="30"/>
      <c r="F36" s="22">
        <f>D36*E36</f>
        <v>0</v>
      </c>
    </row>
    <row r="37" spans="1:6" ht="69.95" customHeight="1" x14ac:dyDescent="0.25">
      <c r="A37" s="1">
        <v>2</v>
      </c>
      <c r="B37" s="17" t="s">
        <v>36</v>
      </c>
      <c r="C37" s="2" t="s">
        <v>27</v>
      </c>
      <c r="D37" s="2">
        <v>2</v>
      </c>
      <c r="E37" s="30"/>
      <c r="F37" s="22">
        <f>D37*E37</f>
        <v>0</v>
      </c>
    </row>
    <row r="38" spans="1:6" ht="39.950000000000003" customHeight="1" x14ac:dyDescent="0.25">
      <c r="A38" s="1">
        <v>3</v>
      </c>
      <c r="B38" s="17" t="s">
        <v>37</v>
      </c>
      <c r="C38" s="2" t="s">
        <v>25</v>
      </c>
      <c r="D38" s="2">
        <v>1</v>
      </c>
      <c r="E38" s="30"/>
      <c r="F38" s="22">
        <f>D38*E38</f>
        <v>0</v>
      </c>
    </row>
    <row r="39" spans="1:6" ht="20.100000000000001" customHeight="1" thickBot="1" x14ac:dyDescent="0.3">
      <c r="A39" s="18"/>
      <c r="B39" s="19"/>
      <c r="C39" s="20"/>
      <c r="D39" s="20"/>
      <c r="E39" s="25" t="s">
        <v>66</v>
      </c>
      <c r="F39" s="24">
        <f>SUM(F36:F38)</f>
        <v>0</v>
      </c>
    </row>
    <row r="40" spans="1:6" x14ac:dyDescent="0.25">
      <c r="A40" s="10" t="s">
        <v>17</v>
      </c>
      <c r="B40" s="11"/>
      <c r="C40" s="12"/>
      <c r="D40" s="12"/>
      <c r="E40" s="12"/>
      <c r="F40" s="13"/>
    </row>
    <row r="41" spans="1:6" ht="30" x14ac:dyDescent="0.25">
      <c r="A41" s="14" t="s">
        <v>4</v>
      </c>
      <c r="B41" s="15" t="s">
        <v>5</v>
      </c>
      <c r="C41" s="16" t="s">
        <v>6</v>
      </c>
      <c r="D41" s="16" t="s">
        <v>7</v>
      </c>
      <c r="E41" s="15" t="s">
        <v>8</v>
      </c>
      <c r="F41" s="23" t="s">
        <v>9</v>
      </c>
    </row>
    <row r="42" spans="1:6" ht="39.950000000000003" customHeight="1" x14ac:dyDescent="0.25">
      <c r="A42" s="1">
        <v>1</v>
      </c>
      <c r="B42" s="17" t="s">
        <v>79</v>
      </c>
      <c r="C42" s="2" t="s">
        <v>25</v>
      </c>
      <c r="D42" s="2">
        <v>5</v>
      </c>
      <c r="E42" s="30"/>
      <c r="F42" s="22">
        <f t="shared" ref="F42:F55" si="0">D42*E42</f>
        <v>0</v>
      </c>
    </row>
    <row r="43" spans="1:6" ht="39.950000000000003" customHeight="1" x14ac:dyDescent="0.25">
      <c r="A43" s="1">
        <v>2</v>
      </c>
      <c r="B43" s="17" t="s">
        <v>38</v>
      </c>
      <c r="C43" s="2" t="s">
        <v>13</v>
      </c>
      <c r="D43" s="2">
        <v>20</v>
      </c>
      <c r="E43" s="30"/>
      <c r="F43" s="22">
        <f t="shared" si="0"/>
        <v>0</v>
      </c>
    </row>
    <row r="44" spans="1:6" ht="39.950000000000003" customHeight="1" x14ac:dyDescent="0.25">
      <c r="A44" s="1">
        <v>3</v>
      </c>
      <c r="B44" s="17" t="s">
        <v>39</v>
      </c>
      <c r="C44" s="2" t="s">
        <v>13</v>
      </c>
      <c r="D44" s="2">
        <v>30</v>
      </c>
      <c r="E44" s="30"/>
      <c r="F44" s="22">
        <f t="shared" si="0"/>
        <v>0</v>
      </c>
    </row>
    <row r="45" spans="1:6" ht="54.95" customHeight="1" x14ac:dyDescent="0.25">
      <c r="A45" s="1">
        <v>4</v>
      </c>
      <c r="B45" s="17" t="s">
        <v>80</v>
      </c>
      <c r="C45" s="2" t="s">
        <v>13</v>
      </c>
      <c r="D45" s="2">
        <v>10</v>
      </c>
      <c r="E45" s="30"/>
      <c r="F45" s="22">
        <f t="shared" si="0"/>
        <v>0</v>
      </c>
    </row>
    <row r="46" spans="1:6" ht="54.95" customHeight="1" x14ac:dyDescent="0.25">
      <c r="A46" s="1">
        <v>5</v>
      </c>
      <c r="B46" s="17" t="s">
        <v>81</v>
      </c>
      <c r="C46" s="2" t="s">
        <v>13</v>
      </c>
      <c r="D46" s="2">
        <v>10</v>
      </c>
      <c r="E46" s="30"/>
      <c r="F46" s="22">
        <f t="shared" si="0"/>
        <v>0</v>
      </c>
    </row>
    <row r="47" spans="1:6" ht="129.94999999999999" customHeight="1" x14ac:dyDescent="0.25">
      <c r="A47" s="1">
        <v>6</v>
      </c>
      <c r="B47" s="17" t="s">
        <v>82</v>
      </c>
      <c r="C47" s="2" t="s">
        <v>14</v>
      </c>
      <c r="D47" s="2">
        <v>2</v>
      </c>
      <c r="E47" s="30"/>
      <c r="F47" s="22">
        <f t="shared" si="0"/>
        <v>0</v>
      </c>
    </row>
    <row r="48" spans="1:6" ht="80.099999999999994" customHeight="1" x14ac:dyDescent="0.25">
      <c r="A48" s="1">
        <v>7</v>
      </c>
      <c r="B48" s="17" t="s">
        <v>83</v>
      </c>
      <c r="C48" s="2" t="s">
        <v>11</v>
      </c>
      <c r="D48" s="2">
        <v>20</v>
      </c>
      <c r="E48" s="30"/>
      <c r="F48" s="22">
        <f t="shared" si="0"/>
        <v>0</v>
      </c>
    </row>
    <row r="49" spans="1:6" ht="39.950000000000003" customHeight="1" x14ac:dyDescent="0.25">
      <c r="A49" s="1">
        <v>8</v>
      </c>
      <c r="B49" s="17" t="s">
        <v>40</v>
      </c>
      <c r="C49" s="2" t="s">
        <v>11</v>
      </c>
      <c r="D49" s="2">
        <v>6</v>
      </c>
      <c r="E49" s="30"/>
      <c r="F49" s="22">
        <f t="shared" si="0"/>
        <v>0</v>
      </c>
    </row>
    <row r="50" spans="1:6" ht="50.1" customHeight="1" x14ac:dyDescent="0.25">
      <c r="A50" s="1">
        <v>9</v>
      </c>
      <c r="B50" s="17" t="s">
        <v>41</v>
      </c>
      <c r="C50" s="2" t="s">
        <v>11</v>
      </c>
      <c r="D50" s="2">
        <v>33</v>
      </c>
      <c r="E50" s="30"/>
      <c r="F50" s="22">
        <f t="shared" si="0"/>
        <v>0</v>
      </c>
    </row>
    <row r="51" spans="1:6" ht="50.1" customHeight="1" x14ac:dyDescent="0.25">
      <c r="A51" s="1">
        <v>10</v>
      </c>
      <c r="B51" s="17" t="s">
        <v>42</v>
      </c>
      <c r="C51" s="2" t="s">
        <v>11</v>
      </c>
      <c r="D51" s="2">
        <v>17</v>
      </c>
      <c r="E51" s="30"/>
      <c r="F51" s="22">
        <f t="shared" si="0"/>
        <v>0</v>
      </c>
    </row>
    <row r="52" spans="1:6" ht="39.950000000000003" customHeight="1" x14ac:dyDescent="0.25">
      <c r="A52" s="1">
        <v>11</v>
      </c>
      <c r="B52" s="17" t="s">
        <v>43</v>
      </c>
      <c r="C52" s="2" t="s">
        <v>11</v>
      </c>
      <c r="D52" s="2">
        <v>20</v>
      </c>
      <c r="E52" s="30"/>
      <c r="F52" s="22">
        <f t="shared" si="0"/>
        <v>0</v>
      </c>
    </row>
    <row r="53" spans="1:6" ht="69.95" customHeight="1" x14ac:dyDescent="0.25">
      <c r="A53" s="1">
        <v>12</v>
      </c>
      <c r="B53" s="17" t="s">
        <v>44</v>
      </c>
      <c r="C53" s="2" t="s">
        <v>19</v>
      </c>
      <c r="D53" s="2">
        <v>8</v>
      </c>
      <c r="E53" s="30"/>
      <c r="F53" s="22">
        <f t="shared" si="0"/>
        <v>0</v>
      </c>
    </row>
    <row r="54" spans="1:6" ht="69.95" customHeight="1" x14ac:dyDescent="0.25">
      <c r="A54" s="1">
        <v>13</v>
      </c>
      <c r="B54" s="17" t="s">
        <v>84</v>
      </c>
      <c r="C54" s="2" t="s">
        <v>13</v>
      </c>
      <c r="D54" s="2">
        <v>5</v>
      </c>
      <c r="E54" s="30"/>
      <c r="F54" s="22">
        <f t="shared" si="0"/>
        <v>0</v>
      </c>
    </row>
    <row r="55" spans="1:6" ht="50.1" customHeight="1" x14ac:dyDescent="0.25">
      <c r="A55" s="1">
        <v>14</v>
      </c>
      <c r="B55" s="17" t="s">
        <v>72</v>
      </c>
      <c r="C55" s="2" t="s">
        <v>45</v>
      </c>
      <c r="D55" s="2">
        <v>2</v>
      </c>
      <c r="E55" s="30"/>
      <c r="F55" s="22">
        <f t="shared" si="0"/>
        <v>0</v>
      </c>
    </row>
    <row r="56" spans="1:6" ht="20.100000000000001" customHeight="1" thickBot="1" x14ac:dyDescent="0.3">
      <c r="A56" s="18"/>
      <c r="B56" s="19"/>
      <c r="C56" s="20"/>
      <c r="D56" s="20"/>
      <c r="E56" s="25" t="s">
        <v>67</v>
      </c>
      <c r="F56" s="24">
        <f>SUM(F42:F55)</f>
        <v>0</v>
      </c>
    </row>
    <row r="57" spans="1:6" x14ac:dyDescent="0.25">
      <c r="A57" s="10" t="s">
        <v>18</v>
      </c>
      <c r="B57" s="11"/>
      <c r="C57" s="12"/>
      <c r="D57" s="12"/>
      <c r="E57" s="12"/>
      <c r="F57" s="13"/>
    </row>
    <row r="58" spans="1:6" ht="30" x14ac:dyDescent="0.25">
      <c r="A58" s="14" t="s">
        <v>4</v>
      </c>
      <c r="B58" s="15" t="s">
        <v>5</v>
      </c>
      <c r="C58" s="16" t="s">
        <v>6</v>
      </c>
      <c r="D58" s="16" t="s">
        <v>7</v>
      </c>
      <c r="E58" s="15" t="s">
        <v>8</v>
      </c>
      <c r="F58" s="23" t="s">
        <v>9</v>
      </c>
    </row>
    <row r="59" spans="1:6" ht="50.1" customHeight="1" x14ac:dyDescent="0.25">
      <c r="A59" s="1">
        <v>1</v>
      </c>
      <c r="B59" s="17" t="s">
        <v>46</v>
      </c>
      <c r="C59" s="2" t="s">
        <v>11</v>
      </c>
      <c r="D59" s="2">
        <v>1</v>
      </c>
      <c r="E59" s="30"/>
      <c r="F59" s="22">
        <f>D59*E59</f>
        <v>0</v>
      </c>
    </row>
    <row r="60" spans="1:6" ht="20.100000000000001" customHeight="1" thickBot="1" x14ac:dyDescent="0.3">
      <c r="A60" s="18"/>
      <c r="B60" s="19"/>
      <c r="C60" s="20"/>
      <c r="D60" s="20"/>
      <c r="E60" s="25" t="s">
        <v>68</v>
      </c>
      <c r="F60" s="24">
        <f>SUM(F59:F59)</f>
        <v>0</v>
      </c>
    </row>
    <row r="61" spans="1:6" x14ac:dyDescent="0.25">
      <c r="A61" s="10" t="s">
        <v>20</v>
      </c>
      <c r="B61" s="11"/>
      <c r="C61" s="12"/>
      <c r="D61" s="12"/>
      <c r="E61" s="12"/>
      <c r="F61" s="13"/>
    </row>
    <row r="62" spans="1:6" ht="30" x14ac:dyDescent="0.25">
      <c r="A62" s="14" t="s">
        <v>4</v>
      </c>
      <c r="B62" s="15" t="s">
        <v>5</v>
      </c>
      <c r="C62" s="16" t="s">
        <v>6</v>
      </c>
      <c r="D62" s="16" t="s">
        <v>7</v>
      </c>
      <c r="E62" s="15" t="s">
        <v>8</v>
      </c>
      <c r="F62" s="23" t="s">
        <v>9</v>
      </c>
    </row>
    <row r="63" spans="1:6" ht="54.95" customHeight="1" x14ac:dyDescent="0.25">
      <c r="A63" s="1">
        <v>1</v>
      </c>
      <c r="B63" s="17" t="s">
        <v>85</v>
      </c>
      <c r="C63" s="2" t="s">
        <v>47</v>
      </c>
      <c r="D63" s="2">
        <v>2</v>
      </c>
      <c r="E63" s="30"/>
      <c r="F63" s="22">
        <f t="shared" ref="F63:F70" si="1">D63*E63</f>
        <v>0</v>
      </c>
    </row>
    <row r="64" spans="1:6" ht="180" customHeight="1" x14ac:dyDescent="0.25">
      <c r="A64" s="1">
        <v>2</v>
      </c>
      <c r="B64" s="17" t="s">
        <v>86</v>
      </c>
      <c r="C64" s="2" t="s">
        <v>48</v>
      </c>
      <c r="D64" s="2">
        <v>4</v>
      </c>
      <c r="E64" s="30"/>
      <c r="F64" s="22">
        <f t="shared" si="1"/>
        <v>0</v>
      </c>
    </row>
    <row r="65" spans="1:6" ht="99.95" customHeight="1" x14ac:dyDescent="0.25">
      <c r="A65" s="1">
        <v>3</v>
      </c>
      <c r="B65" s="17" t="s">
        <v>87</v>
      </c>
      <c r="C65" s="2" t="s">
        <v>23</v>
      </c>
      <c r="D65" s="2">
        <v>1</v>
      </c>
      <c r="E65" s="30"/>
      <c r="F65" s="22">
        <f t="shared" si="1"/>
        <v>0</v>
      </c>
    </row>
    <row r="66" spans="1:6" ht="99.95" customHeight="1" x14ac:dyDescent="0.25">
      <c r="A66" s="1">
        <v>4</v>
      </c>
      <c r="B66" s="29" t="s">
        <v>49</v>
      </c>
      <c r="C66" s="2" t="s">
        <v>50</v>
      </c>
      <c r="D66" s="2">
        <v>2</v>
      </c>
      <c r="E66" s="30"/>
      <c r="F66" s="22">
        <f t="shared" si="1"/>
        <v>0</v>
      </c>
    </row>
    <row r="67" spans="1:6" ht="99.95" customHeight="1" x14ac:dyDescent="0.25">
      <c r="A67" s="1">
        <v>5</v>
      </c>
      <c r="B67" s="29" t="s">
        <v>51</v>
      </c>
      <c r="C67" s="2" t="s">
        <v>24</v>
      </c>
      <c r="D67" s="2">
        <v>3</v>
      </c>
      <c r="E67" s="30"/>
      <c r="F67" s="22">
        <f t="shared" si="1"/>
        <v>0</v>
      </c>
    </row>
    <row r="68" spans="1:6" ht="39.950000000000003" customHeight="1" x14ac:dyDescent="0.25">
      <c r="A68" s="1">
        <v>6</v>
      </c>
      <c r="B68" s="17" t="s">
        <v>88</v>
      </c>
      <c r="C68" s="2" t="s">
        <v>25</v>
      </c>
      <c r="D68" s="2">
        <v>3</v>
      </c>
      <c r="E68" s="30"/>
      <c r="F68" s="22">
        <f t="shared" si="1"/>
        <v>0</v>
      </c>
    </row>
    <row r="69" spans="1:6" ht="54.95" customHeight="1" x14ac:dyDescent="0.25">
      <c r="A69" s="1">
        <v>7</v>
      </c>
      <c r="B69" s="17" t="s">
        <v>59</v>
      </c>
      <c r="C69" s="2" t="s">
        <v>22</v>
      </c>
      <c r="D69" s="2">
        <v>2</v>
      </c>
      <c r="E69" s="30"/>
      <c r="F69" s="22">
        <f t="shared" si="1"/>
        <v>0</v>
      </c>
    </row>
    <row r="70" spans="1:6" ht="54.95" customHeight="1" x14ac:dyDescent="0.25">
      <c r="A70" s="1">
        <v>8</v>
      </c>
      <c r="B70" s="17" t="s">
        <v>60</v>
      </c>
      <c r="C70" s="2" t="s">
        <v>52</v>
      </c>
      <c r="D70" s="2">
        <v>3</v>
      </c>
      <c r="E70" s="30"/>
      <c r="F70" s="22">
        <f t="shared" si="1"/>
        <v>0</v>
      </c>
    </row>
    <row r="71" spans="1:6" ht="20.100000000000001" customHeight="1" thickBot="1" x14ac:dyDescent="0.3">
      <c r="A71" s="18"/>
      <c r="B71" s="19"/>
      <c r="C71" s="20"/>
      <c r="D71" s="20"/>
      <c r="E71" s="25" t="s">
        <v>69</v>
      </c>
      <c r="F71" s="24">
        <f>SUM(F63:F70)</f>
        <v>0</v>
      </c>
    </row>
    <row r="72" spans="1:6" x14ac:dyDescent="0.25">
      <c r="A72" s="10" t="s">
        <v>21</v>
      </c>
      <c r="B72" s="11"/>
      <c r="C72" s="12"/>
      <c r="D72" s="12"/>
      <c r="E72" s="12"/>
      <c r="F72" s="13"/>
    </row>
    <row r="73" spans="1:6" ht="30" x14ac:dyDescent="0.25">
      <c r="A73" s="14" t="s">
        <v>4</v>
      </c>
      <c r="B73" s="15" t="s">
        <v>5</v>
      </c>
      <c r="C73" s="16" t="s">
        <v>6</v>
      </c>
      <c r="D73" s="16" t="s">
        <v>7</v>
      </c>
      <c r="E73" s="15" t="s">
        <v>8</v>
      </c>
      <c r="F73" s="23" t="s">
        <v>9</v>
      </c>
    </row>
    <row r="74" spans="1:6" ht="20.100000000000001" customHeight="1" x14ac:dyDescent="0.25">
      <c r="A74" s="1">
        <v>1</v>
      </c>
      <c r="B74" s="17" t="s">
        <v>53</v>
      </c>
      <c r="C74" s="2" t="s">
        <v>13</v>
      </c>
      <c r="D74" s="2">
        <v>10</v>
      </c>
      <c r="E74" s="30"/>
      <c r="F74" s="22">
        <f>D74*E74</f>
        <v>0</v>
      </c>
    </row>
    <row r="75" spans="1:6" ht="39.950000000000003" customHeight="1" x14ac:dyDescent="0.25">
      <c r="A75" s="1">
        <v>2</v>
      </c>
      <c r="B75" s="17" t="s">
        <v>54</v>
      </c>
      <c r="C75" s="2" t="s">
        <v>13</v>
      </c>
      <c r="D75" s="2">
        <v>3</v>
      </c>
      <c r="E75" s="30"/>
      <c r="F75" s="22">
        <f>D75*E75</f>
        <v>0</v>
      </c>
    </row>
    <row r="76" spans="1:6" ht="20.100000000000001" customHeight="1" x14ac:dyDescent="0.25">
      <c r="A76" s="1">
        <v>3</v>
      </c>
      <c r="B76" s="17" t="s">
        <v>55</v>
      </c>
      <c r="C76" s="2" t="s">
        <v>13</v>
      </c>
      <c r="D76" s="2">
        <v>6</v>
      </c>
      <c r="E76" s="30"/>
      <c r="F76" s="22">
        <f>D76*E76</f>
        <v>0</v>
      </c>
    </row>
    <row r="77" spans="1:6" ht="20.100000000000001" customHeight="1" x14ac:dyDescent="0.25">
      <c r="A77" s="1">
        <v>4</v>
      </c>
      <c r="B77" s="17" t="s">
        <v>56</v>
      </c>
      <c r="C77" s="2" t="s">
        <v>13</v>
      </c>
      <c r="D77" s="2">
        <v>4</v>
      </c>
      <c r="E77" s="30"/>
      <c r="F77" s="22">
        <f>D77*E77</f>
        <v>0</v>
      </c>
    </row>
    <row r="78" spans="1:6" ht="20.100000000000001" customHeight="1" x14ac:dyDescent="0.25">
      <c r="A78" s="1">
        <v>5</v>
      </c>
      <c r="B78" s="17" t="s">
        <v>57</v>
      </c>
      <c r="C78" s="2" t="s">
        <v>13</v>
      </c>
      <c r="D78" s="2">
        <v>4</v>
      </c>
      <c r="E78" s="30"/>
      <c r="F78" s="22">
        <f>D78*E78</f>
        <v>0</v>
      </c>
    </row>
    <row r="79" spans="1:6" ht="20.100000000000001" customHeight="1" thickBot="1" x14ac:dyDescent="0.3">
      <c r="A79" s="18"/>
      <c r="B79" s="19"/>
      <c r="C79" s="20"/>
      <c r="D79" s="20"/>
      <c r="E79" s="25" t="s">
        <v>70</v>
      </c>
      <c r="F79" s="24">
        <f>SUM(F74:F78)</f>
        <v>0</v>
      </c>
    </row>
    <row r="80" spans="1:6" x14ac:dyDescent="0.25">
      <c r="B80" s="9"/>
    </row>
  </sheetData>
  <sheetProtection algorithmName="SHA-512" hashValue="Hh8likkIp58t0S56MfNSeLCVhzBGZbDWJ0os1D09uDpQh7nCbvvhIl+o8Q8nOJ0psploK6F50aulI5irLxqKig==" saltValue="r5Sk2xBnSyhRr9bm2wE9BA==" spinCount="100000" sheet="1" formatCells="0" formatColumns="0" formatRows="0" insertColumns="0" insertRows="0" insertHyperlinks="0" deleteColumns="0" deleteRows="0" sort="0" autoFilter="0" pivotTables="0"/>
  <mergeCells count="4">
    <mergeCell ref="A2:F2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07-2025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2025-03-17T12:12:24Z</dcterms:created>
  <dcterms:modified xsi:type="dcterms:W3CDTF">2025-03-24T14:45:16Z</dcterms:modified>
  <cp:category/>
</cp:coreProperties>
</file>