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CH\"/>
    </mc:Choice>
  </mc:AlternateContent>
  <xr:revisionPtr revIDLastSave="0" documentId="13_ncr:1_{E909C493-E764-4C03-99E7-AD4B86A003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0" i="1"/>
  <c r="N11" i="1"/>
  <c r="N9" i="1"/>
  <c r="N12" i="1"/>
  <c r="N13" i="1"/>
  <c r="N8" i="1"/>
  <c r="M17" i="1" l="1"/>
</calcChain>
</file>

<file path=xl/sharedStrings.xml><?xml version="1.0" encoding="utf-8"?>
<sst xmlns="http://schemas.openxmlformats.org/spreadsheetml/2006/main" count="84" uniqueCount="50">
  <si>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</si>
  <si>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</si>
  <si>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</si>
  <si>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</si>
  <si>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</si>
  <si>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</si>
  <si>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</si>
  <si>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</si>
  <si>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</si>
  <si>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</si>
  <si>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</si>
  <si>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</si>
  <si>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</si>
  <si>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</si>
  <si>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</si>
  <si>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</si>
  <si>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</si>
  <si>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</si>
  <si>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</si>
  <si>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</si>
  <si>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3.</t>
  </si>
  <si>
    <t>4.</t>
  </si>
  <si>
    <t>5.</t>
  </si>
  <si>
    <t>6.</t>
  </si>
  <si>
    <t>7.</t>
  </si>
  <si>
    <t>8.</t>
  </si>
  <si>
    <t>Nabídková cena celkem bez DPH</t>
  </si>
  <si>
    <t>V případě, že se dodavatel při předání zboží na uvedené tel. číslo nedovolá, bude v takovém případě volat tel. +420 495 067 642.</t>
  </si>
  <si>
    <t>Chemikálie 04/2025, část 1</t>
  </si>
  <si>
    <t>n-Hexan</t>
  </si>
  <si>
    <t>bal</t>
  </si>
  <si>
    <r>
      <rPr>
        <i/>
        <sz val="11"/>
        <color rgb="FF000000"/>
        <rFont val="Calibri"/>
        <family val="2"/>
        <charset val="238"/>
      </rPr>
      <t>n</t>
    </r>
    <r>
      <rPr>
        <sz val="11"/>
        <color rgb="FF000000"/>
        <rFont val="Calibri"/>
        <family val="2"/>
        <charset val="238"/>
      </rPr>
      <t>-Hexan v kvalitě pro analýzu nebo lepší. Chemikálie je balena výhradně ve vhodném plechovém nebo skleněném znovuuzavíratelném obalu (plastový obal se nepřipouští). Chemikálie splňuje minimálně následující analytické parametry: Je čirá a bezbarvá kapalina (max. 10 Hazen), obsah C</t>
    </r>
    <r>
      <rPr>
        <sz val="8"/>
        <color rgb="FF000000"/>
        <rFont val="Calibri"/>
        <family val="2"/>
        <charset val="238"/>
      </rPr>
      <t>6</t>
    </r>
    <r>
      <rPr>
        <sz val="11"/>
        <color rgb="FF000000"/>
        <rFont val="Calibri"/>
        <family val="2"/>
        <charset val="238"/>
      </rPr>
      <t>H</t>
    </r>
    <r>
      <rPr>
        <sz val="8"/>
        <color rgb="FF000000"/>
        <rFont val="Calibri"/>
        <family val="2"/>
        <charset val="238"/>
      </rPr>
      <t>14</t>
    </r>
    <r>
      <rPr>
        <sz val="11"/>
        <color rgb="FF000000"/>
        <rFont val="Calibri"/>
        <family val="2"/>
        <charset val="238"/>
      </rPr>
      <t xml:space="preserve"> izomerů vč. methylcyklopentanu je alespoň 99 %, obsah vody dle Karl Fischera je max. 0.01 %, obsah netěkavých látek je max. 0.001 %, obsah volných kyselin (přepočteno na AcOH) je max. 0.002 %. Analytický certifikát šarže(í) je povinnou součástí balení, možno ho zaslat e-mailem kontaktní osobě. Jedno balení obsahuje 10 L chemikálie. Primární obaly jsou stohovatelné (tzn. pravidelného tvaru, např. krychle, kvádry nebo válce)</t>
    </r>
  </si>
  <si>
    <t>Aceton</t>
  </si>
  <si>
    <t>bal.</t>
  </si>
  <si>
    <t>Aceton čistý nebo lepší. Chemikálie je balena ve vhodném plechovém, plastovém nebo skleněném znovuuzavíratelném obalu. Chemikálie splňuje minimálně následující analytické parametry: Obsah je min. 99 %, relativní hustota leží v intervalu 0.7890 - 0.7924,  Obsah volných kyselin (přepočteno na AcOH) je max. 0.003 %, obsah vody dle Karl Fischera je max. 0.8 %, obsah netěkavých látek je max. 0.002 %. Analytický certifikát šarže je povinnou součástí balení, možno ho zaslat e-mailem kontaktní osobě. Jedno balení obsahuje 10 L chemikálie. Primární obaly jsou stohovatelné (tzn. pravidelného tvaru, např. krychle, kvádry nebo válce)</t>
  </si>
  <si>
    <t>Ethyl-acetát</t>
  </si>
  <si>
    <t>Ethyl-acetát v kvalitě pro analýzu nebo lepší. Chemikálie je balena výhradně ve vhodném plechovém nebo skleněném znovuuzavíratelném obalu (plastový obal se nepřipouští). Chemikálie splňuje minimálně následující analytické parametry: Je čirá a bezbarvá kapalina (max. 10 Hazen), obsah je min. 99.7 %, podíl organických nečistot je max. 0.25 %, Obsah volných kyselin (přepočteno na AcOH) je max. 0.005 %,  obsah vody dle Karl Fischera je max. 0.05 %, obsah netěkavých látek je max. 0.0015 %. Analytický certifikát šarže je povinnou součástí balení, možno ho zaslat e-mailem kontaktní osobě. Jedno balení obsahuje 10 L chemikálie. Primární obaly jsou stohovatelné (tzn. pravidelného tvaru, např. krychle, kvádry nebo válce)</t>
  </si>
  <si>
    <t>Ethanol</t>
  </si>
  <si>
    <t xml:space="preserve">Ethanol absolutní. Obsah je minimálně 99,8%. Baleno v tmavé skleněné láhvi. Nesmí obsahovat žádné denaturační činidlo. Balení obsahuje 1000 ml. Analytický certifikát šarže je povinnou součástí balení, možno ho zaslat e-mailem kontaktní osobě. </t>
  </si>
  <si>
    <t>Silikagel</t>
  </si>
  <si>
    <t>Silikagel pro exsikátory. Obsahuje indikátor vlhkosti, typ barevného přechodu je libovolný, ale musí být jasně definovaný v přiloženém produktovém listu nebo certifikátu. Silikagel se dovává již aktivovaný a připravený k přímému použití. Obal je znovuuzavíratelný, pytel nebo ampule se nepřipouští. Balení obsahuje 1 kg.</t>
  </si>
  <si>
    <t>Dichlormethan</t>
  </si>
  <si>
    <t xml:space="preserve">Dichlormethan v kvalitě pro analýzu nebo lepší.  Chemikálie je balena výhradně ve vhodném plechovém (nerez), skleněném nebo plastovém znovuuzavíratelném obalu. Chemikálie splňuje minimálně následující analytické parametry: Je čirá, bezbarvá kapalina (max. 10 Hazen), obsah je min. 99,5%, obsah netěkavých látek je max. 0,002%, obsah volných kyselin (j. HCl) je max. 0,001%, obsah vody je max. 0,05%. Chemikálie je stabilizována výhradně amylenem (jiné stabilizační činidlo se nepřipouští), dovolený obsah amylenu není nižší než 30 ppm a vyšší než 60 ppm. Balení obsahuje 5000 ml. Analytický certifikát šarže je povinnou součástí balení, možno ho zaslat e-mailem kontaktní osobě. </t>
  </si>
  <si>
    <t>Chloroform</t>
  </si>
  <si>
    <t xml:space="preserve">Chloroform v kvalitě pro analýzu nebo lepší.  Chemikálie je balena výhradně ve vhodném plechovém (nerez), skleněném nebo plastovém znovuuzavíratelném obalu. Chemikálie splňuje minimálně následující analytické parametry: Je čirá, bezbarvá kapalina (max. 10 Hazen), obsah je min. 99,5%, obsah netěkavých látek je max. 0,001%, obsah volných kyselin (j. HCl) je max. 0,0015%, obsah volného chloru je max. 0,00009%. Chemikálie je stabilizována výhradně amylenem (jiné stabilizační činidlo se nepřipouští), dovolený obsah amylenu není nižší než 30 ppm a vyšší než 60 ppm. Balení obsahuje 5000 ml. Analytický certifikát šarže je povinnou součástí balení, možno ho zaslat e-mailem kontaktní osobě. </t>
  </si>
  <si>
    <t>Benzen</t>
  </si>
  <si>
    <t>Benzen v kvalitě p.a. nebo lepší. Obsah je min. 99,8%, obsah vody je max. 0,1%, obsah thiofenu je max. 0,0005%. Balení obsahuje 1000 ml.</t>
  </si>
  <si>
    <t>ANO</t>
  </si>
  <si>
    <t>Předaplikační výzkum léčiv pro onkologická onemocnění a pro prevenci a léčbu jimi navozených závažných komplikací (OncoPharm), reg. č. CZ.02.01.01/00/23_021/0008442</t>
  </si>
  <si>
    <t>Václav Pflégr; 495067668, Pflegrv@faf.cuni.cz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</si>
</sst>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2" fontId="0" fillId="2" borderId="13" xfId="0" applyNumberFormat="1" applyFont="1" applyFill="1" applyBorder="1" applyAlignment="1">
      <alignment horizontal="center" vertical="center" wrapText="1"/>
    </xf>
    <xf numFmtId="2" fontId="0" fillId="2" borderId="12" xfId="0" applyNumberFormat="1" applyFont="1" applyFill="1" applyBorder="1" applyAlignment="1">
      <alignment horizontal="center" vertical="center" wrapText="1"/>
    </xf>
    <xf numFmtId="2" fontId="0" fillId="2" borderId="14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  <protection locked="0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7"/>
  <sheetViews>
    <sheetView tabSelected="1" topLeftCell="A13" zoomScale="85" zoomScaleNormal="85" workbookViewId="0">
      <selection activeCell="J14" sqref="J14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46.8" x14ac:dyDescent="0.3">
      <c r="B1" s="4" t="s">
        <v>28</v>
      </c>
    </row>
    <row r="2" spans="2:14" ht="28.8" x14ac:dyDescent="0.3">
      <c r="B2" s="10" t="s">
        <v>0</v>
      </c>
      <c r="C2" s="10"/>
      <c r="D2" s="11"/>
      <c r="E2" s="10"/>
      <c r="F2" s="10"/>
      <c r="G2" s="10"/>
      <c r="H2" s="12"/>
      <c r="I2" s="12"/>
      <c r="J2" s="12"/>
      <c r="K2" s="10"/>
      <c r="L2" s="12"/>
      <c r="M2" s="10"/>
      <c r="N2" s="10"/>
    </row>
    <row r="3" spans="2:14" ht="18.75" customHeight="1" x14ac:dyDescent="0.3">
      <c r="B3" s="10"/>
      <c r="C3" s="10"/>
      <c r="D3" s="13"/>
      <c r="E3" s="14"/>
      <c r="F3" s="10"/>
      <c r="G3" s="10"/>
      <c r="H3" s="10"/>
      <c r="I3" s="10" t="s">
        <v>1</v>
      </c>
      <c r="J3" s="10"/>
      <c r="K3" s="10"/>
      <c r="L3" s="10"/>
      <c r="M3" s="13"/>
      <c r="N3" s="10"/>
    </row>
    <row r="4" spans="2:14" ht="19.95" customHeight="1" x14ac:dyDescent="0.3">
      <c r="B4" s="15"/>
      <c r="C4" s="28" t="s">
        <v>2</v>
      </c>
      <c r="D4" s="29"/>
      <c r="E4" s="29"/>
      <c r="F4" s="13"/>
      <c r="G4" s="13"/>
      <c r="H4" s="16"/>
      <c r="I4" s="16"/>
      <c r="J4" s="16"/>
      <c r="K4" s="13"/>
      <c r="L4" s="10"/>
      <c r="M4" s="13"/>
      <c r="N4" s="10"/>
    </row>
    <row r="5" spans="2:14" ht="19.95" customHeight="1" x14ac:dyDescent="0.3">
      <c r="B5" s="17"/>
      <c r="C5" s="28" t="s">
        <v>3</v>
      </c>
      <c r="D5" s="29"/>
      <c r="E5" s="29"/>
      <c r="F5" s="30"/>
      <c r="G5" s="30"/>
      <c r="H5" s="13"/>
      <c r="I5" s="13"/>
      <c r="J5" s="13"/>
      <c r="K5" s="13"/>
      <c r="L5" s="10"/>
      <c r="M5" s="13"/>
      <c r="N5" s="10"/>
    </row>
    <row r="6" spans="2:14" ht="18.75" customHeight="1" thickBot="1" x14ac:dyDescent="0.35">
      <c r="B6" s="10"/>
      <c r="C6" s="10"/>
      <c r="D6" s="13"/>
      <c r="E6" s="14"/>
      <c r="F6" s="10"/>
      <c r="G6" s="10"/>
      <c r="H6" s="10"/>
      <c r="I6" s="10"/>
      <c r="J6" s="10"/>
      <c r="K6" s="10"/>
      <c r="L6" s="10"/>
      <c r="M6" s="13"/>
      <c r="N6" s="10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8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39" t="s">
        <v>15</v>
      </c>
      <c r="N7" s="5" t="s">
        <v>16</v>
      </c>
    </row>
    <row r="8" spans="2:14" ht="239.4" customHeight="1" thickTop="1" thickBot="1" x14ac:dyDescent="0.35">
      <c r="B8" s="19" t="s">
        <v>18</v>
      </c>
      <c r="C8" s="23" t="s">
        <v>29</v>
      </c>
      <c r="D8" s="22">
        <v>30</v>
      </c>
      <c r="E8" s="22" t="s">
        <v>30</v>
      </c>
      <c r="F8" s="24" t="s">
        <v>31</v>
      </c>
      <c r="G8" s="22">
        <v>3</v>
      </c>
      <c r="H8" s="8"/>
      <c r="I8" s="21" t="s">
        <v>47</v>
      </c>
      <c r="J8" s="21" t="s">
        <v>48</v>
      </c>
      <c r="K8" s="26" t="s">
        <v>49</v>
      </c>
      <c r="L8" s="7" t="s">
        <v>17</v>
      </c>
      <c r="M8" s="37"/>
      <c r="N8" s="20">
        <f>M8*D8</f>
        <v>0</v>
      </c>
    </row>
    <row r="9" spans="2:14" ht="234" customHeight="1" thickTop="1" thickBot="1" x14ac:dyDescent="0.35">
      <c r="B9" s="19" t="s">
        <v>19</v>
      </c>
      <c r="C9" s="25" t="s">
        <v>32</v>
      </c>
      <c r="D9" s="26">
        <v>30</v>
      </c>
      <c r="E9" s="26" t="s">
        <v>33</v>
      </c>
      <c r="F9" s="27" t="s">
        <v>34</v>
      </c>
      <c r="G9" s="26">
        <v>3</v>
      </c>
      <c r="H9" s="8"/>
      <c r="I9" s="21" t="s">
        <v>47</v>
      </c>
      <c r="J9" s="21" t="s">
        <v>48</v>
      </c>
      <c r="K9" s="26" t="s">
        <v>49</v>
      </c>
      <c r="L9" s="7" t="s">
        <v>17</v>
      </c>
      <c r="M9" s="37"/>
      <c r="N9" s="20">
        <f t="shared" ref="N9:N13" si="0">M9*D9</f>
        <v>0</v>
      </c>
    </row>
    <row r="10" spans="2:14" ht="253.2" customHeight="1" thickTop="1" thickBot="1" x14ac:dyDescent="0.35">
      <c r="B10" s="19" t="s">
        <v>20</v>
      </c>
      <c r="C10" s="25" t="s">
        <v>35</v>
      </c>
      <c r="D10" s="26">
        <v>20</v>
      </c>
      <c r="E10" s="26" t="s">
        <v>33</v>
      </c>
      <c r="F10" s="27" t="s">
        <v>36</v>
      </c>
      <c r="G10" s="26">
        <v>3</v>
      </c>
      <c r="H10" s="8"/>
      <c r="I10" s="21" t="s">
        <v>47</v>
      </c>
      <c r="J10" s="21" t="s">
        <v>48</v>
      </c>
      <c r="K10" s="26" t="s">
        <v>49</v>
      </c>
      <c r="L10" s="7" t="s">
        <v>17</v>
      </c>
      <c r="M10" s="37"/>
      <c r="N10" s="20">
        <f>M10*D10</f>
        <v>0</v>
      </c>
    </row>
    <row r="11" spans="2:14" ht="90" customHeight="1" thickTop="1" thickBot="1" x14ac:dyDescent="0.35">
      <c r="B11" s="19" t="s">
        <v>21</v>
      </c>
      <c r="C11" s="25" t="s">
        <v>37</v>
      </c>
      <c r="D11" s="26">
        <v>10</v>
      </c>
      <c r="E11" s="26" t="s">
        <v>33</v>
      </c>
      <c r="F11" s="27" t="s">
        <v>38</v>
      </c>
      <c r="G11" s="26">
        <v>3</v>
      </c>
      <c r="H11" s="9"/>
      <c r="I11" s="21" t="s">
        <v>47</v>
      </c>
      <c r="J11" s="21" t="s">
        <v>48</v>
      </c>
      <c r="K11" s="26" t="s">
        <v>49</v>
      </c>
      <c r="L11" s="7" t="s">
        <v>17</v>
      </c>
      <c r="M11" s="37"/>
      <c r="N11" s="20">
        <f>M11*D11</f>
        <v>0</v>
      </c>
    </row>
    <row r="12" spans="2:14" ht="130.80000000000001" thickTop="1" thickBot="1" x14ac:dyDescent="0.35">
      <c r="B12" s="19" t="s">
        <v>22</v>
      </c>
      <c r="C12" s="25" t="s">
        <v>39</v>
      </c>
      <c r="D12" s="26">
        <v>1</v>
      </c>
      <c r="E12" s="26" t="s">
        <v>33</v>
      </c>
      <c r="F12" s="27" t="s">
        <v>40</v>
      </c>
      <c r="G12" s="26">
        <v>3</v>
      </c>
      <c r="H12" s="9"/>
      <c r="I12" s="21" t="s">
        <v>47</v>
      </c>
      <c r="J12" s="21" t="s">
        <v>48</v>
      </c>
      <c r="K12" s="26" t="s">
        <v>49</v>
      </c>
      <c r="L12" s="7" t="s">
        <v>17</v>
      </c>
      <c r="M12" s="37"/>
      <c r="N12" s="20">
        <f t="shared" si="0"/>
        <v>0</v>
      </c>
    </row>
    <row r="13" spans="2:14" ht="244.2" customHeight="1" thickTop="1" thickBot="1" x14ac:dyDescent="0.35">
      <c r="B13" s="19" t="s">
        <v>23</v>
      </c>
      <c r="C13" s="25" t="s">
        <v>41</v>
      </c>
      <c r="D13" s="26">
        <v>10</v>
      </c>
      <c r="E13" s="26" t="s">
        <v>33</v>
      </c>
      <c r="F13" s="27" t="s">
        <v>42</v>
      </c>
      <c r="G13" s="26">
        <v>3</v>
      </c>
      <c r="H13" s="8"/>
      <c r="I13" s="21" t="s">
        <v>47</v>
      </c>
      <c r="J13" s="21" t="s">
        <v>48</v>
      </c>
      <c r="K13" s="26" t="s">
        <v>49</v>
      </c>
      <c r="L13" s="7" t="s">
        <v>17</v>
      </c>
      <c r="M13" s="38"/>
      <c r="N13" s="20">
        <f t="shared" si="0"/>
        <v>0</v>
      </c>
    </row>
    <row r="14" spans="2:14" ht="246" customHeight="1" thickTop="1" thickBot="1" x14ac:dyDescent="0.35">
      <c r="B14" s="19" t="s">
        <v>24</v>
      </c>
      <c r="C14" s="25" t="s">
        <v>43</v>
      </c>
      <c r="D14" s="26">
        <v>10</v>
      </c>
      <c r="E14" s="26" t="s">
        <v>33</v>
      </c>
      <c r="F14" s="27" t="s">
        <v>44</v>
      </c>
      <c r="G14" s="26">
        <v>3</v>
      </c>
      <c r="H14" s="9"/>
      <c r="I14" s="21" t="s">
        <v>47</v>
      </c>
      <c r="J14" s="21" t="s">
        <v>48</v>
      </c>
      <c r="K14" s="26" t="s">
        <v>49</v>
      </c>
      <c r="L14" s="7" t="s">
        <v>17</v>
      </c>
      <c r="M14" s="37"/>
      <c r="N14" s="20">
        <f>M14*D14</f>
        <v>0</v>
      </c>
    </row>
    <row r="15" spans="2:14" ht="87" customHeight="1" thickTop="1" thickBot="1" x14ac:dyDescent="0.35">
      <c r="B15" s="19" t="s">
        <v>25</v>
      </c>
      <c r="C15" s="25" t="s">
        <v>45</v>
      </c>
      <c r="D15" s="26">
        <v>1</v>
      </c>
      <c r="E15" s="26" t="s">
        <v>33</v>
      </c>
      <c r="F15" s="27" t="s">
        <v>46</v>
      </c>
      <c r="G15" s="26">
        <v>3</v>
      </c>
      <c r="H15" s="9"/>
      <c r="I15" s="21" t="s">
        <v>47</v>
      </c>
      <c r="J15" s="21" t="s">
        <v>48</v>
      </c>
      <c r="K15" s="26" t="s">
        <v>49</v>
      </c>
      <c r="L15" s="7" t="s">
        <v>17</v>
      </c>
      <c r="M15" s="36"/>
      <c r="N15" s="20">
        <f>M15*D15</f>
        <v>0</v>
      </c>
    </row>
    <row r="16" spans="2:14" ht="16.8" thickTop="1" thickBot="1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31" t="s">
        <v>26</v>
      </c>
      <c r="N16" s="32"/>
    </row>
    <row r="17" spans="2:14" ht="22.2" thickTop="1" thickBot="1" x14ac:dyDescent="0.35">
      <c r="B17" s="35" t="s">
        <v>27</v>
      </c>
      <c r="C17" s="35"/>
      <c r="D17" s="35"/>
      <c r="E17" s="35"/>
      <c r="F17" s="35"/>
      <c r="G17" s="35"/>
      <c r="H17" s="35"/>
      <c r="I17" s="35"/>
      <c r="J17" s="35"/>
      <c r="K17" s="10"/>
      <c r="L17" s="10"/>
      <c r="M17" s="33">
        <f>SUM(N8:N15)</f>
        <v>0</v>
      </c>
      <c r="N17" s="34"/>
    </row>
    <row r="18" spans="2:14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3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x14ac:dyDescent="0.3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4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3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x14ac:dyDescent="0.3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x14ac:dyDescent="0.3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x14ac:dyDescent="0.3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x14ac:dyDescent="0.3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x14ac:dyDescent="0.3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x14ac:dyDescent="0.3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x14ac:dyDescent="0.3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x14ac:dyDescent="0.3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x14ac:dyDescent="0.3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x14ac:dyDescent="0.3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x14ac:dyDescent="0.3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x14ac:dyDescent="0.3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x14ac:dyDescent="0.3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x14ac:dyDescent="0.3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x14ac:dyDescent="0.3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x14ac:dyDescent="0.3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x14ac:dyDescent="0.3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x14ac:dyDescent="0.3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x14ac:dyDescent="0.3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x14ac:dyDescent="0.3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x14ac:dyDescent="0.3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x14ac:dyDescent="0.3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x14ac:dyDescent="0.3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x14ac:dyDescent="0.3">
      <c r="D138" s="2"/>
      <c r="H138" s="2"/>
      <c r="I138" s="2"/>
      <c r="J138" s="2"/>
      <c r="L138" s="2"/>
    </row>
    <row r="139" spans="2:14" x14ac:dyDescent="0.3">
      <c r="D139" s="2"/>
      <c r="H139" s="2"/>
      <c r="I139" s="2"/>
      <c r="J139" s="2"/>
      <c r="L139" s="2"/>
    </row>
    <row r="140" spans="2:14" x14ac:dyDescent="0.3">
      <c r="D140" s="2"/>
      <c r="H140" s="2"/>
      <c r="I140" s="2"/>
      <c r="J140" s="2"/>
      <c r="L140" s="2"/>
    </row>
    <row r="141" spans="2:14" x14ac:dyDescent="0.3">
      <c r="D141" s="2"/>
      <c r="H141" s="2"/>
      <c r="I141" s="2"/>
      <c r="J141" s="2"/>
      <c r="L141" s="2"/>
    </row>
    <row r="142" spans="2:14" x14ac:dyDescent="0.3">
      <c r="D142" s="2"/>
      <c r="H142" s="2"/>
      <c r="I142" s="2"/>
      <c r="J142" s="2"/>
      <c r="L142" s="2"/>
    </row>
    <row r="143" spans="2:14" x14ac:dyDescent="0.3">
      <c r="D143" s="2"/>
      <c r="H143" s="2"/>
      <c r="I143" s="2"/>
      <c r="J143" s="2"/>
      <c r="L143" s="2"/>
    </row>
    <row r="144" spans="2:14" x14ac:dyDescent="0.3">
      <c r="D144" s="2"/>
      <c r="H144" s="2"/>
      <c r="I144" s="2"/>
      <c r="J144" s="2"/>
      <c r="L144" s="2"/>
    </row>
    <row r="145" s="2" customFormat="1" x14ac:dyDescent="0.3"/>
    <row r="146" s="2" customFormat="1" x14ac:dyDescent="0.3"/>
    <row r="147" s="2" customFormat="1" x14ac:dyDescent="0.3"/>
  </sheetData>
  <dataConsolidate/>
  <mergeCells count="6">
    <mergeCell ref="C4:E4"/>
    <mergeCell ref="C5:E5"/>
    <mergeCell ref="F5:G5"/>
    <mergeCell ref="M16:N16"/>
    <mergeCell ref="M17:N17"/>
    <mergeCell ref="B17:J17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2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2025-03-27T17:16:22Z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