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CH\"/>
    </mc:Choice>
  </mc:AlternateContent>
  <xr:revisionPtr revIDLastSave="0" documentId="13_ncr:1_{DFD68222-DFA8-4D7F-85C3-4B13EE97B6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1" i="1"/>
  <c r="N9" i="1"/>
  <c r="N10" i="1"/>
  <c r="N12" i="1"/>
  <c r="N13" i="1"/>
  <c r="N14" i="1"/>
  <c r="N15" i="1"/>
  <c r="N16" i="1"/>
  <c r="N17" i="1"/>
  <c r="N18" i="1"/>
  <c r="N19" i="1"/>
  <c r="N8" i="1"/>
  <c r="M22" i="1" l="1"/>
</calcChain>
</file>

<file path=xl/sharedStrings.xml><?xml version="1.0" encoding="utf-8"?>
<sst xmlns="http://schemas.openxmlformats.org/spreadsheetml/2006/main" count="124" uniqueCount="63">
  <si>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</si>
  <si>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</si>
  <si>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</si>
  <si>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</si>
  <si>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</si>
  <si>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</si>
  <si>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</si>
  <si>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</si>
  <si>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</si>
  <si>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</si>
  <si>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</si>
  <si>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</si>
  <si>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</si>
  <si>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</si>
  <si>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</si>
  <si>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</si>
  <si>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</si>
  <si>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</si>
  <si>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</si>
  <si>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</si>
  <si>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</si>
  <si>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</si>
  <si>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</si>
  <si>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</si>
  <si>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</si>
  <si>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</si>
  <si>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</si>
  <si>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</si>
  <si>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</si>
  <si>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</si>
  <si>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Nabídková cena celkem bez DPH</t>
  </si>
  <si>
    <t>V případě, že se dodavatel při předání zboží na uvedené tel. číslo nedovolá, bude v takovém případě volat tel. +420 495 067 642.</t>
  </si>
  <si>
    <t>13.</t>
  </si>
  <si>
    <t>Chemikálie 04/2025, část 2</t>
  </si>
  <si>
    <t>Fangchinolin</t>
  </si>
  <si>
    <t>bal.</t>
  </si>
  <si>
    <t>Bisbenzylisochinolinový alkaloid, jedno balení obsahuje 5 mg.</t>
  </si>
  <si>
    <t>Isoliensinin</t>
  </si>
  <si>
    <t>Daurisolin</t>
  </si>
  <si>
    <t>Neferin</t>
  </si>
  <si>
    <t>Liensinin</t>
  </si>
  <si>
    <t>Dauricin</t>
  </si>
  <si>
    <t>Berbamin</t>
  </si>
  <si>
    <t>Bisbenzylisochinolinový alkaloid, jedno balení obsahuje 10 mg.</t>
  </si>
  <si>
    <t>Gedatolisib</t>
  </si>
  <si>
    <t>Čistota &gt;98% (HPLC),  jedno balení obsahuje 5 mg.</t>
  </si>
  <si>
    <t>Idarubicin Hydrochlorid</t>
  </si>
  <si>
    <t>Idarubicin hydrochlorid pevný:Balení obsahuje 100 mg (event. 2 x 50 mg), čistota: &gt;99.93%, rozpustnost ve vodě podmínkou</t>
  </si>
  <si>
    <t xml:space="preserve">Idarubicinol </t>
  </si>
  <si>
    <t>Idarubicinol (směs izomerů): čistota &gt;95% (HPLC). Balení obsahuje 0,5 mg.</t>
  </si>
  <si>
    <t>Alisertib</t>
  </si>
  <si>
    <t>mg</t>
  </si>
  <si>
    <t>Selektivní inhibitor Aurora A kinázy.Čistota min. 99.36%.</t>
  </si>
  <si>
    <t>Lymphoprep</t>
  </si>
  <si>
    <t>Hustotní gradientové médium pro izolaci mononukleárních buněk. Balení obsahuje 500 ml.</t>
  </si>
  <si>
    <t>Elacestrant</t>
  </si>
  <si>
    <t>Elacestrant dihydrochlorid v krystalické formě v čistotě nejméně 99%. Balení obsahuje 1 mg.</t>
  </si>
  <si>
    <t>ANO</t>
  </si>
  <si>
    <t>Předaplikační výzkum léčiv pro onkologická onemocnění a pro prevenci a léčbu jimi navozených závažných komplikací (OncoPharm), reg. č. CZ.02.01.01/00/23_021/0008442</t>
  </si>
  <si>
    <t>Lucie Cahlíková; 495 067 311; cahlikova@faf.cuni.cz</t>
  </si>
  <si>
    <t>Eva Novotná, eva.novotna@faf.cuni.cz, 495067462</t>
  </si>
  <si>
    <t>Martina Čečková, 495067218, martina.ceckova@faf.cuni.cz</t>
  </si>
  <si>
    <t>Jakub Hofman, 495 067 593, hofmanj@faf.cuni.cz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</si>
</sst>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2"/>
  <sheetViews>
    <sheetView tabSelected="1" zoomScale="85" zoomScaleNormal="85" workbookViewId="0">
      <selection activeCell="K25" sqref="K25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3.33203125" style="3" customWidth="1"/>
    <col min="10" max="10" width="23.21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33</v>
      </c>
    </row>
    <row r="2" spans="2:14" ht="28.8" x14ac:dyDescent="0.3">
      <c r="B2" s="11" t="s">
        <v>0</v>
      </c>
      <c r="C2" s="11"/>
      <c r="D2" s="12"/>
      <c r="E2" s="11"/>
      <c r="F2" s="11"/>
      <c r="G2" s="11"/>
      <c r="H2" s="13"/>
      <c r="I2" s="13"/>
      <c r="J2" s="13"/>
      <c r="K2" s="11"/>
      <c r="L2" s="13"/>
      <c r="M2" s="11"/>
      <c r="N2" s="11"/>
    </row>
    <row r="3" spans="2:14" ht="18.75" customHeight="1" x14ac:dyDescent="0.3">
      <c r="B3" s="11"/>
      <c r="C3" s="11"/>
      <c r="D3" s="14"/>
      <c r="E3" s="15"/>
      <c r="F3" s="11"/>
      <c r="G3" s="11"/>
      <c r="H3" s="11"/>
      <c r="I3" s="11" t="s">
        <v>1</v>
      </c>
      <c r="J3" s="11"/>
      <c r="K3" s="11"/>
      <c r="L3" s="11"/>
      <c r="M3" s="14"/>
      <c r="N3" s="11"/>
    </row>
    <row r="4" spans="2:14" ht="19.95" customHeight="1" x14ac:dyDescent="0.3">
      <c r="B4" s="16"/>
      <c r="C4" s="28" t="s">
        <v>2</v>
      </c>
      <c r="D4" s="29"/>
      <c r="E4" s="29"/>
      <c r="F4" s="14"/>
      <c r="G4" s="14"/>
      <c r="H4" s="17"/>
      <c r="I4" s="17"/>
      <c r="J4" s="17"/>
      <c r="K4" s="14"/>
      <c r="L4" s="11"/>
      <c r="M4" s="14"/>
      <c r="N4" s="11"/>
    </row>
    <row r="5" spans="2:14" ht="19.95" customHeight="1" x14ac:dyDescent="0.3">
      <c r="B5" s="18"/>
      <c r="C5" s="28" t="s">
        <v>3</v>
      </c>
      <c r="D5" s="29"/>
      <c r="E5" s="29"/>
      <c r="F5" s="30"/>
      <c r="G5" s="30"/>
      <c r="H5" s="14"/>
      <c r="I5" s="14"/>
      <c r="J5" s="14"/>
      <c r="K5" s="14"/>
      <c r="L5" s="11"/>
      <c r="M5" s="14"/>
      <c r="N5" s="11"/>
    </row>
    <row r="6" spans="2:14" ht="18.75" customHeight="1" thickBot="1" x14ac:dyDescent="0.35">
      <c r="B6" s="11"/>
      <c r="C6" s="11"/>
      <c r="D6" s="14"/>
      <c r="E6" s="15"/>
      <c r="F6" s="11"/>
      <c r="G6" s="11"/>
      <c r="H6" s="11"/>
      <c r="I6" s="11"/>
      <c r="J6" s="11"/>
      <c r="K6" s="11"/>
      <c r="L6" s="11"/>
      <c r="M6" s="14"/>
      <c r="N6" s="11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9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7" t="s">
        <v>15</v>
      </c>
      <c r="N7" s="5" t="s">
        <v>16</v>
      </c>
    </row>
    <row r="8" spans="2:14" ht="108" customHeight="1" thickTop="1" thickBot="1" x14ac:dyDescent="0.35">
      <c r="B8" s="20" t="s">
        <v>18</v>
      </c>
      <c r="C8" s="24" t="s">
        <v>34</v>
      </c>
      <c r="D8" s="25">
        <v>1</v>
      </c>
      <c r="E8" s="25" t="s">
        <v>35</v>
      </c>
      <c r="F8" s="26" t="s">
        <v>36</v>
      </c>
      <c r="G8" s="25">
        <v>3</v>
      </c>
      <c r="H8" s="9"/>
      <c r="I8" s="23" t="s">
        <v>57</v>
      </c>
      <c r="J8" s="23" t="s">
        <v>58</v>
      </c>
      <c r="K8" s="25" t="s">
        <v>59</v>
      </c>
      <c r="L8" s="8" t="s">
        <v>17</v>
      </c>
      <c r="M8" s="22"/>
      <c r="N8" s="21">
        <f>M8*D8</f>
        <v>0</v>
      </c>
    </row>
    <row r="9" spans="2:14" ht="114" customHeight="1" thickTop="1" thickBot="1" x14ac:dyDescent="0.35">
      <c r="B9" s="20" t="s">
        <v>19</v>
      </c>
      <c r="C9" s="24" t="s">
        <v>37</v>
      </c>
      <c r="D9" s="25">
        <v>1</v>
      </c>
      <c r="E9" s="25" t="s">
        <v>35</v>
      </c>
      <c r="F9" s="26" t="s">
        <v>36</v>
      </c>
      <c r="G9" s="25">
        <v>3</v>
      </c>
      <c r="H9" s="9"/>
      <c r="I9" s="23" t="s">
        <v>57</v>
      </c>
      <c r="J9" s="23" t="s">
        <v>58</v>
      </c>
      <c r="K9" s="25" t="s">
        <v>59</v>
      </c>
      <c r="L9" s="8" t="s">
        <v>17</v>
      </c>
      <c r="M9" s="22"/>
      <c r="N9" s="21">
        <f t="shared" ref="N9:N20" si="0">M9*D9</f>
        <v>0</v>
      </c>
    </row>
    <row r="10" spans="2:14" ht="130.80000000000001" thickTop="1" thickBot="1" x14ac:dyDescent="0.35">
      <c r="B10" s="20" t="s">
        <v>20</v>
      </c>
      <c r="C10" s="24" t="s">
        <v>38</v>
      </c>
      <c r="D10" s="25">
        <v>1</v>
      </c>
      <c r="E10" s="25" t="s">
        <v>35</v>
      </c>
      <c r="F10" s="26" t="s">
        <v>36</v>
      </c>
      <c r="G10" s="25">
        <v>3</v>
      </c>
      <c r="H10" s="9"/>
      <c r="I10" s="23" t="s">
        <v>57</v>
      </c>
      <c r="J10" s="23" t="s">
        <v>58</v>
      </c>
      <c r="K10" s="25" t="s">
        <v>59</v>
      </c>
      <c r="L10" s="8" t="s">
        <v>17</v>
      </c>
      <c r="M10" s="22"/>
      <c r="N10" s="21">
        <f t="shared" si="0"/>
        <v>0</v>
      </c>
    </row>
    <row r="11" spans="2:14" ht="130.80000000000001" thickTop="1" thickBot="1" x14ac:dyDescent="0.35">
      <c r="B11" s="20" t="s">
        <v>21</v>
      </c>
      <c r="C11" s="24" t="s">
        <v>39</v>
      </c>
      <c r="D11" s="25">
        <v>1</v>
      </c>
      <c r="E11" s="25" t="s">
        <v>35</v>
      </c>
      <c r="F11" s="26" t="s">
        <v>36</v>
      </c>
      <c r="G11" s="25">
        <v>3</v>
      </c>
      <c r="H11" s="10"/>
      <c r="I11" s="23" t="s">
        <v>57</v>
      </c>
      <c r="J11" s="23" t="s">
        <v>58</v>
      </c>
      <c r="K11" s="25" t="s">
        <v>59</v>
      </c>
      <c r="L11" s="8" t="s">
        <v>17</v>
      </c>
      <c r="M11" s="22"/>
      <c r="N11" s="21">
        <f>M11*D11</f>
        <v>0</v>
      </c>
    </row>
    <row r="12" spans="2:14" ht="130.80000000000001" thickTop="1" thickBot="1" x14ac:dyDescent="0.35">
      <c r="B12" s="20" t="s">
        <v>22</v>
      </c>
      <c r="C12" s="24" t="s">
        <v>40</v>
      </c>
      <c r="D12" s="25">
        <v>1</v>
      </c>
      <c r="E12" s="25" t="s">
        <v>35</v>
      </c>
      <c r="F12" s="26" t="s">
        <v>36</v>
      </c>
      <c r="G12" s="25">
        <v>3</v>
      </c>
      <c r="H12" s="10"/>
      <c r="I12" s="23" t="s">
        <v>57</v>
      </c>
      <c r="J12" s="23" t="s">
        <v>58</v>
      </c>
      <c r="K12" s="25" t="s">
        <v>59</v>
      </c>
      <c r="L12" s="8" t="s">
        <v>17</v>
      </c>
      <c r="M12" s="22"/>
      <c r="N12" s="21">
        <f t="shared" si="0"/>
        <v>0</v>
      </c>
    </row>
    <row r="13" spans="2:14" ht="130.80000000000001" thickTop="1" thickBot="1" x14ac:dyDescent="0.35">
      <c r="B13" s="20" t="s">
        <v>23</v>
      </c>
      <c r="C13" s="24" t="s">
        <v>41</v>
      </c>
      <c r="D13" s="25">
        <v>1</v>
      </c>
      <c r="E13" s="25" t="s">
        <v>35</v>
      </c>
      <c r="F13" s="26" t="s">
        <v>36</v>
      </c>
      <c r="G13" s="25">
        <v>3</v>
      </c>
      <c r="H13" s="9"/>
      <c r="I13" s="23" t="s">
        <v>57</v>
      </c>
      <c r="J13" s="23" t="s">
        <v>58</v>
      </c>
      <c r="K13" s="25" t="s">
        <v>59</v>
      </c>
      <c r="L13" s="8" t="s">
        <v>17</v>
      </c>
      <c r="M13" s="22"/>
      <c r="N13" s="21">
        <f t="shared" si="0"/>
        <v>0</v>
      </c>
    </row>
    <row r="14" spans="2:14" ht="130.80000000000001" thickTop="1" thickBot="1" x14ac:dyDescent="0.35">
      <c r="B14" s="20" t="s">
        <v>24</v>
      </c>
      <c r="C14" s="24" t="s">
        <v>42</v>
      </c>
      <c r="D14" s="25">
        <v>1</v>
      </c>
      <c r="E14" s="25" t="s">
        <v>35</v>
      </c>
      <c r="F14" s="26" t="s">
        <v>43</v>
      </c>
      <c r="G14" s="25">
        <v>3</v>
      </c>
      <c r="H14" s="10"/>
      <c r="I14" s="23" t="s">
        <v>57</v>
      </c>
      <c r="J14" s="23" t="s">
        <v>58</v>
      </c>
      <c r="K14" s="25" t="s">
        <v>59</v>
      </c>
      <c r="L14" s="8" t="s">
        <v>17</v>
      </c>
      <c r="M14" s="22"/>
      <c r="N14" s="21">
        <f t="shared" si="0"/>
        <v>0</v>
      </c>
    </row>
    <row r="15" spans="2:14" ht="130.80000000000001" thickTop="1" thickBot="1" x14ac:dyDescent="0.35">
      <c r="B15" s="20" t="s">
        <v>25</v>
      </c>
      <c r="C15" s="27" t="s">
        <v>44</v>
      </c>
      <c r="D15" s="25">
        <v>1</v>
      </c>
      <c r="E15" s="25" t="s">
        <v>35</v>
      </c>
      <c r="F15" s="26" t="s">
        <v>45</v>
      </c>
      <c r="G15" s="25">
        <v>3</v>
      </c>
      <c r="H15" s="10"/>
      <c r="I15" s="23" t="s">
        <v>57</v>
      </c>
      <c r="J15" s="23" t="s">
        <v>58</v>
      </c>
      <c r="K15" s="25" t="s">
        <v>60</v>
      </c>
      <c r="L15" s="8" t="s">
        <v>17</v>
      </c>
      <c r="M15" s="22"/>
      <c r="N15" s="21">
        <f t="shared" si="0"/>
        <v>0</v>
      </c>
    </row>
    <row r="16" spans="2:14" ht="130.80000000000001" thickTop="1" thickBot="1" x14ac:dyDescent="0.35">
      <c r="B16" s="20" t="s">
        <v>26</v>
      </c>
      <c r="C16" s="27" t="s">
        <v>46</v>
      </c>
      <c r="D16" s="25">
        <v>1</v>
      </c>
      <c r="E16" s="25" t="s">
        <v>35</v>
      </c>
      <c r="F16" s="26" t="s">
        <v>47</v>
      </c>
      <c r="G16" s="25">
        <v>3</v>
      </c>
      <c r="H16" s="10"/>
      <c r="I16" s="23" t="s">
        <v>57</v>
      </c>
      <c r="J16" s="23" t="s">
        <v>58</v>
      </c>
      <c r="K16" s="25" t="s">
        <v>60</v>
      </c>
      <c r="L16" s="8" t="s">
        <v>17</v>
      </c>
      <c r="M16" s="22"/>
      <c r="N16" s="21">
        <f t="shared" si="0"/>
        <v>0</v>
      </c>
    </row>
    <row r="17" spans="2:14" ht="130.80000000000001" thickTop="1" thickBot="1" x14ac:dyDescent="0.35">
      <c r="B17" s="20" t="s">
        <v>27</v>
      </c>
      <c r="C17" s="27" t="s">
        <v>48</v>
      </c>
      <c r="D17" s="25">
        <v>1</v>
      </c>
      <c r="E17" s="25" t="s">
        <v>35</v>
      </c>
      <c r="F17" s="26" t="s">
        <v>49</v>
      </c>
      <c r="G17" s="25">
        <v>3</v>
      </c>
      <c r="H17" s="10"/>
      <c r="I17" s="23" t="s">
        <v>57</v>
      </c>
      <c r="J17" s="23" t="s">
        <v>58</v>
      </c>
      <c r="K17" s="25" t="s">
        <v>60</v>
      </c>
      <c r="L17" s="8" t="s">
        <v>17</v>
      </c>
      <c r="M17" s="22"/>
      <c r="N17" s="21">
        <f t="shared" si="0"/>
        <v>0</v>
      </c>
    </row>
    <row r="18" spans="2:14" ht="130.80000000000001" thickTop="1" thickBot="1" x14ac:dyDescent="0.35">
      <c r="B18" s="20" t="s">
        <v>28</v>
      </c>
      <c r="C18" s="27" t="s">
        <v>50</v>
      </c>
      <c r="D18" s="25">
        <v>5</v>
      </c>
      <c r="E18" s="25" t="s">
        <v>51</v>
      </c>
      <c r="F18" s="26" t="s">
        <v>52</v>
      </c>
      <c r="G18" s="25">
        <v>3</v>
      </c>
      <c r="H18" s="10"/>
      <c r="I18" s="23" t="s">
        <v>57</v>
      </c>
      <c r="J18" s="23" t="s">
        <v>58</v>
      </c>
      <c r="K18" s="25" t="s">
        <v>60</v>
      </c>
      <c r="L18" s="8" t="s">
        <v>17</v>
      </c>
      <c r="M18" s="22"/>
      <c r="N18" s="21">
        <f t="shared" si="0"/>
        <v>0</v>
      </c>
    </row>
    <row r="19" spans="2:14" ht="130.80000000000001" thickTop="1" thickBot="1" x14ac:dyDescent="0.35">
      <c r="B19" s="20" t="s">
        <v>29</v>
      </c>
      <c r="C19" s="27" t="s">
        <v>53</v>
      </c>
      <c r="D19" s="25">
        <v>6</v>
      </c>
      <c r="E19" s="25" t="s">
        <v>35</v>
      </c>
      <c r="F19" s="26" t="s">
        <v>54</v>
      </c>
      <c r="G19" s="25">
        <v>3</v>
      </c>
      <c r="H19" s="10"/>
      <c r="I19" s="23" t="s">
        <v>57</v>
      </c>
      <c r="J19" s="23" t="s">
        <v>58</v>
      </c>
      <c r="K19" s="25" t="s">
        <v>61</v>
      </c>
      <c r="L19" s="8" t="s">
        <v>17</v>
      </c>
      <c r="M19" s="22"/>
      <c r="N19" s="21">
        <f t="shared" si="0"/>
        <v>0</v>
      </c>
    </row>
    <row r="20" spans="2:14" ht="168.9" customHeight="1" thickTop="1" thickBot="1" x14ac:dyDescent="0.35">
      <c r="B20" s="20" t="s">
        <v>32</v>
      </c>
      <c r="C20" s="27" t="s">
        <v>55</v>
      </c>
      <c r="D20" s="25">
        <v>1</v>
      </c>
      <c r="E20" s="25" t="s">
        <v>35</v>
      </c>
      <c r="F20" s="26" t="s">
        <v>56</v>
      </c>
      <c r="G20" s="25">
        <v>3</v>
      </c>
      <c r="H20" s="10"/>
      <c r="I20" s="25" t="s">
        <v>57</v>
      </c>
      <c r="J20" s="25" t="s">
        <v>58</v>
      </c>
      <c r="K20" s="23" t="s">
        <v>62</v>
      </c>
      <c r="L20" s="8" t="s">
        <v>17</v>
      </c>
      <c r="M20" s="22"/>
      <c r="N20" s="21">
        <f t="shared" si="0"/>
        <v>0</v>
      </c>
    </row>
    <row r="21" spans="2:14" ht="16.8" thickTop="1" thickBot="1" x14ac:dyDescent="0.3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1" t="s">
        <v>30</v>
      </c>
      <c r="N21" s="32"/>
    </row>
    <row r="22" spans="2:14" ht="22.2" thickTop="1" thickBot="1" x14ac:dyDescent="0.35">
      <c r="B22" s="35" t="s">
        <v>31</v>
      </c>
      <c r="C22" s="35"/>
      <c r="D22" s="35"/>
      <c r="E22" s="35"/>
      <c r="F22" s="35"/>
      <c r="G22" s="35"/>
      <c r="H22" s="35"/>
      <c r="I22" s="35"/>
      <c r="J22" s="35"/>
      <c r="K22" s="11"/>
      <c r="L22" s="11"/>
      <c r="M22" s="33">
        <f>SUM(N8:N20)</f>
        <v>0</v>
      </c>
      <c r="N22" s="34"/>
    </row>
    <row r="23" spans="2:14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2:14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14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2:14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14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2:14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2:14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2:14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2:14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2:14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x14ac:dyDescent="0.3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2:14" x14ac:dyDescent="0.3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4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2:14" x14ac:dyDescent="0.3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2:14" x14ac:dyDescent="0.3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 x14ac:dyDescent="0.3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2:14" x14ac:dyDescent="0.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2:14" x14ac:dyDescent="0.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2:14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2:14" x14ac:dyDescent="0.3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2:14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2:14" x14ac:dyDescent="0.3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4" x14ac:dyDescent="0.3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2:14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2:14" x14ac:dyDescent="0.3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2:14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2:14" x14ac:dyDescent="0.3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 x14ac:dyDescent="0.3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2:14" x14ac:dyDescent="0.3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 x14ac:dyDescent="0.3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 x14ac:dyDescent="0.3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14" x14ac:dyDescent="0.3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 x14ac:dyDescent="0.3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 x14ac:dyDescent="0.3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 x14ac:dyDescent="0.3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 x14ac:dyDescent="0.3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 x14ac:dyDescent="0.3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 x14ac:dyDescent="0.3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 x14ac:dyDescent="0.3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 x14ac:dyDescent="0.3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14" x14ac:dyDescent="0.3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 x14ac:dyDescent="0.3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 x14ac:dyDescent="0.3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 x14ac:dyDescent="0.3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14" x14ac:dyDescent="0.3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2:14" x14ac:dyDescent="0.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14" x14ac:dyDescent="0.3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2:14" x14ac:dyDescent="0.3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 x14ac:dyDescent="0.3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2:14" x14ac:dyDescent="0.3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 x14ac:dyDescent="0.3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2:14" x14ac:dyDescent="0.3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 x14ac:dyDescent="0.3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14" x14ac:dyDescent="0.3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2:14" x14ac:dyDescent="0.3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2:14" x14ac:dyDescent="0.3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2:14" x14ac:dyDescent="0.3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2:14" x14ac:dyDescent="0.3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2:14" x14ac:dyDescent="0.3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 x14ac:dyDescent="0.3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 x14ac:dyDescent="0.3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 x14ac:dyDescent="0.3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 x14ac:dyDescent="0.3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x14ac:dyDescent="0.3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2:14" x14ac:dyDescent="0.3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 x14ac:dyDescent="0.3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2:14" x14ac:dyDescent="0.3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 x14ac:dyDescent="0.3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2:14" x14ac:dyDescent="0.3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 x14ac:dyDescent="0.3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2:14" x14ac:dyDescent="0.3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2:14" x14ac:dyDescent="0.3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 x14ac:dyDescent="0.3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x14ac:dyDescent="0.3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 x14ac:dyDescent="0.3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x14ac:dyDescent="0.3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2:14" x14ac:dyDescent="0.3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2:14" x14ac:dyDescent="0.3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2:14" x14ac:dyDescent="0.3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2:14" x14ac:dyDescent="0.3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2:14" x14ac:dyDescent="0.3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 x14ac:dyDescent="0.3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 x14ac:dyDescent="0.3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 x14ac:dyDescent="0.3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2:14" x14ac:dyDescent="0.3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 x14ac:dyDescent="0.3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2:14" x14ac:dyDescent="0.3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2:14" x14ac:dyDescent="0.3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2:14" x14ac:dyDescent="0.3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2:14" x14ac:dyDescent="0.3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 x14ac:dyDescent="0.3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x14ac:dyDescent="0.3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2:14" x14ac:dyDescent="0.3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 x14ac:dyDescent="0.3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2:14" x14ac:dyDescent="0.3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2:14" x14ac:dyDescent="0.3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2:14" x14ac:dyDescent="0.3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2:14" x14ac:dyDescent="0.3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2:14" x14ac:dyDescent="0.3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2:14" x14ac:dyDescent="0.3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2:14" x14ac:dyDescent="0.3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2:14" x14ac:dyDescent="0.3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2:14" x14ac:dyDescent="0.3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2:14" x14ac:dyDescent="0.3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2:14" x14ac:dyDescent="0.3">
      <c r="D143" s="2"/>
      <c r="H143" s="2"/>
      <c r="I143" s="2"/>
      <c r="J143" s="2"/>
      <c r="L143" s="2"/>
    </row>
    <row r="144" spans="2:14" x14ac:dyDescent="0.3">
      <c r="D144" s="2"/>
      <c r="H144" s="2"/>
      <c r="I144" s="2"/>
      <c r="J144" s="2"/>
      <c r="L144" s="2"/>
    </row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</sheetData>
  <dataConsolidate/>
  <mergeCells count="6">
    <mergeCell ref="C4:E4"/>
    <mergeCell ref="C5:E5"/>
    <mergeCell ref="F5:G5"/>
    <mergeCell ref="M21:N21"/>
    <mergeCell ref="M22:N22"/>
    <mergeCell ref="B22:J22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2025-03-27T17:17:19Z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