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ONCOPHARM\CH\"/>
    </mc:Choice>
  </mc:AlternateContent>
  <xr:revisionPtr revIDLastSave="0" documentId="13_ncr:1_{1586EAE4-2630-4B88-90B0-0B4E8ED0CB1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6" i="1"/>
  <c r="N15" i="1"/>
  <c r="N17" i="1"/>
  <c r="N14" i="1"/>
  <c r="N11" i="1"/>
  <c r="N9" i="1"/>
  <c r="N12" i="1"/>
  <c r="N13" i="1"/>
  <c r="N8" i="1"/>
  <c r="M19" i="1" s="1"/>
</calcChain>
</file>

<file path=xl/sharedStrings.xml><?xml version="1.0" encoding="utf-8"?>
<sst xmlns="http://schemas.openxmlformats.org/spreadsheetml/2006/main" count="100" uniqueCount="56">
  <si>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</si>
  <si>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</si>
  <si>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</si>
  <si>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</si>
  <si>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</si>
  <si>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</si>
  <si>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</si>
  <si>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</si>
  <si>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</si>
  <si>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</si>
  <si>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</si>
  <si>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</si>
  <si>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</si>
  <si>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</si>
  <si>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</si>
  <si>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</si>
  <si>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</si>
  <si>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</si>
  <si>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</si>
  <si>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2.</t>
  </si>
  <si>
    <t>3.</t>
  </si>
  <si>
    <t>4.</t>
  </si>
  <si>
    <t>5.</t>
  </si>
  <si>
    <t>6.</t>
  </si>
  <si>
    <t>7.</t>
  </si>
  <si>
    <t>8.</t>
  </si>
  <si>
    <t>Nabídková cena celkem bez DPH</t>
  </si>
  <si>
    <t>V případě, že se dodavatel při předání zboží na uvedené tel. číslo nedovolá, bude v takovém případě volat tel. +420 495 067 642.</t>
  </si>
  <si>
    <t>bal.</t>
  </si>
  <si>
    <t>ANO</t>
  </si>
  <si>
    <t>Předaplikační výzkum léčiv pro onkologická onemocnění a pro prevenci a léčbu jimi navozených závažných komplikací (OncoPharm), reg. č. CZ.02.01.01/00/23_021/0008442</t>
  </si>
  <si>
    <t>MTT</t>
  </si>
  <si>
    <t>Thiazolyl Blue Tetrazolium Bromide (MTT) pro využití v eseji k stanovení životaschopnosti buněk, příp. buněčné proliferace. Balení obsahuje 1 g (připouští se i jiný obalový soubor, např. 1x5g)</t>
  </si>
  <si>
    <t>Protilátka proti AKR7A2 (aldo-keto reductase family 7, member A2) (AKR7A2 antibody)</t>
  </si>
  <si>
    <t xml:space="preserve"> Primární protilátka proti AKR7A2 (UniProt přístupové číslo O43488), vyrobená na králíkovi nebo na myši, nekonjugovaná, vhodná pro imunoblotting a imunofluorescenci (konfokální mikroskopie), purifikovaná antigen-afinitní chromatografií (afinitně izolovaná protilátka), nemodifikovaná, forma: pufrovaný vodný roztok glycerolu. Balení obsahuje 100  μL.</t>
  </si>
  <si>
    <t xml:space="preserve"> Forbol 12-myristát 13-acetát (PMA)</t>
  </si>
  <si>
    <t>Pro použití v molekulární biologii, ≥99 % (HPLC). Balení obsahuje 1 mg.</t>
  </si>
  <si>
    <t>Želatina</t>
  </si>
  <si>
    <t xml:space="preserve"> Želatina z prasečí kůže, tkáňová kultivační třída, vhodná k potahování povrchu kultivačních nádob pro zvýšení adheze buněk, pevnost gelu cca 300 g Bloom, prášek, rozpustná ve vodě, typ A, molekulová hmotnost 50-100 kDa, sterilní, BioReagent, bez proteáz. Balení obsahuje 100 g.</t>
  </si>
  <si>
    <t>Farnesal</t>
  </si>
  <si>
    <t xml:space="preserve"> Farnesal: čistota ≥85%, nečistoty ≤3%. Balení obsahuje 1 ml. Farnesal je specifickým substrátem pro aldo-keto reduktázu 1B10 (AKR1B10).</t>
  </si>
  <si>
    <t xml:space="preserve">Thiazolyl Blue Tetrazolium Bromide (MTT) pro využití v eseji k stanovení životaschopnosti buněk, příp. buněčné proliferace. Balení 5 g </t>
  </si>
  <si>
    <t>Kalcein AM</t>
  </si>
  <si>
    <t xml:space="preserve"> Hydrofobní sloučenina, která nepropouští buňky, nefluoreskuje a je rychle hydrolyzována cytoplazmatickými esterázami uvnitř buňky, přičemž se uvolňuje membránově nepropustný, hydrofilní a intenzivně fluoreskující kalcein (excitační maximum: 494 nm; emisní maximum: 517 nm). Cytosolický fluorofor, který lze použít také pro zobrazování přechodu mitochondriálních permeabilních pórů. Balení obsahuje 1 mg.</t>
  </si>
  <si>
    <t>FBS</t>
  </si>
  <si>
    <t>Fetální hovězí sérum tepelně inaktivované, neamerického původu, sterilně filtrované, vhodné pro buněčné kultury. Balení obsahuje 500 ml.</t>
  </si>
  <si>
    <t>RPMI-1640 Medium</t>
  </si>
  <si>
    <t>Medium se stabilním glutaminem a hydrogenuhličitanem sodným, tekutý, sterilně filtrované, vhodné pro buněčné kultury. Balení obsahuje 500 ml.</t>
  </si>
  <si>
    <t>IMDM</t>
  </si>
  <si>
    <t>StableCell se stabilním glutaminem a hydrogenuhličitanem sodným, tekutý, sterilně filtrovaný, vhodný pro buněčné kultury, balení obsahuje 500 ml.</t>
  </si>
  <si>
    <t>Jan Kubeš, 495 067 585, kubesja1@faf.cuni.cz</t>
  </si>
  <si>
    <t>Eva Novotná, eva.novotna@faf.cuni.cz, 495067462</t>
  </si>
  <si>
    <t>Martina Čečková, 495067218, martina.ceckova@faf.cuni.cz</t>
  </si>
  <si>
    <t>Chemikálie 04/2025, část 6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</si>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</sst>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7" xfId="0" applyNumberFormat="1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2" fontId="0" fillId="2" borderId="1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  <protection locked="0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9"/>
  <sheetViews>
    <sheetView tabSelected="1" zoomScale="85" zoomScaleNormal="85" workbookViewId="0">
      <selection activeCell="I9" sqref="I9"/>
    </sheetView>
  </sheetViews>
  <sheetFormatPr defaultColWidth="8.88671875" defaultRowHeight="15.6" x14ac:dyDescent="0.3"/>
  <cols>
    <col min="1" max="1" width="1.44140625" style="2" customWidth="1"/>
    <col min="2" max="2" width="28.44140625" style="2" customWidth="1"/>
    <col min="3" max="3" width="28.6640625" style="2" customWidth="1"/>
    <col min="4" max="4" width="12.44140625" style="1" customWidth="1"/>
    <col min="5" max="5" width="10.33203125" style="2" customWidth="1"/>
    <col min="6" max="6" width="42.109375" style="2" customWidth="1"/>
    <col min="7" max="7" width="21.109375" style="2" customWidth="1"/>
    <col min="8" max="8" width="25.88671875" style="3" customWidth="1"/>
    <col min="9" max="9" width="15.44140625" style="3" customWidth="1"/>
    <col min="10" max="10" width="20.5546875" style="3" customWidth="1"/>
    <col min="11" max="11" width="24" style="2" customWidth="1"/>
    <col min="12" max="12" width="25.6640625" style="3" customWidth="1"/>
    <col min="13" max="14" width="20.6640625" style="2" customWidth="1"/>
    <col min="15" max="16384" width="8.88671875" style="2"/>
  </cols>
  <sheetData>
    <row r="1" spans="2:14" ht="46.8" x14ac:dyDescent="0.3">
      <c r="B1" s="4" t="s">
        <v>53</v>
      </c>
    </row>
    <row r="2" spans="2:14" ht="28.8" x14ac:dyDescent="0.3">
      <c r="B2" s="10" t="s">
        <v>0</v>
      </c>
      <c r="C2" s="10"/>
      <c r="D2" s="11"/>
      <c r="E2" s="10"/>
      <c r="F2" s="10"/>
      <c r="G2" s="10"/>
      <c r="H2" s="12"/>
      <c r="I2" s="12"/>
      <c r="J2" s="12"/>
      <c r="K2" s="10"/>
      <c r="L2" s="12"/>
      <c r="M2" s="10"/>
      <c r="N2" s="10"/>
    </row>
    <row r="3" spans="2:14" ht="18.75" customHeight="1" x14ac:dyDescent="0.3">
      <c r="B3" s="10"/>
      <c r="C3" s="10"/>
      <c r="D3" s="13"/>
      <c r="E3" s="14"/>
      <c r="F3" s="10"/>
      <c r="G3" s="10"/>
      <c r="H3" s="10"/>
      <c r="I3" s="10" t="s">
        <v>1</v>
      </c>
      <c r="J3" s="10"/>
      <c r="K3" s="10"/>
      <c r="L3" s="10"/>
      <c r="M3" s="13"/>
      <c r="N3" s="10"/>
    </row>
    <row r="4" spans="2:14" ht="19.95" customHeight="1" x14ac:dyDescent="0.3">
      <c r="B4" s="15"/>
      <c r="C4" s="27" t="s">
        <v>2</v>
      </c>
      <c r="D4" s="28"/>
      <c r="E4" s="28"/>
      <c r="F4" s="13"/>
      <c r="G4" s="13"/>
      <c r="H4" s="16"/>
      <c r="I4" s="16"/>
      <c r="J4" s="16"/>
      <c r="K4" s="13"/>
      <c r="L4" s="10"/>
      <c r="M4" s="13"/>
      <c r="N4" s="10"/>
    </row>
    <row r="5" spans="2:14" ht="19.95" customHeight="1" x14ac:dyDescent="0.3">
      <c r="B5" s="17"/>
      <c r="C5" s="27" t="s">
        <v>3</v>
      </c>
      <c r="D5" s="28"/>
      <c r="E5" s="28"/>
      <c r="F5" s="29"/>
      <c r="G5" s="29"/>
      <c r="H5" s="13"/>
      <c r="I5" s="13"/>
      <c r="J5" s="13"/>
      <c r="K5" s="13"/>
      <c r="L5" s="10"/>
      <c r="M5" s="13"/>
      <c r="N5" s="10"/>
    </row>
    <row r="6" spans="2:14" ht="18.75" customHeight="1" thickBot="1" x14ac:dyDescent="0.35">
      <c r="B6" s="10"/>
      <c r="C6" s="10"/>
      <c r="D6" s="13"/>
      <c r="E6" s="14"/>
      <c r="F6" s="10"/>
      <c r="G6" s="10"/>
      <c r="H6" s="10"/>
      <c r="I6" s="10"/>
      <c r="J6" s="10"/>
      <c r="K6" s="10"/>
      <c r="L6" s="10"/>
      <c r="M6" s="13"/>
      <c r="N6" s="10"/>
    </row>
    <row r="7" spans="2:14" ht="73.2" thickTop="1" thickBot="1" x14ac:dyDescent="0.3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8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36" t="s">
        <v>15</v>
      </c>
      <c r="N7" s="5" t="s">
        <v>16</v>
      </c>
    </row>
    <row r="8" spans="2:14" ht="107.4" customHeight="1" thickTop="1" thickBot="1" x14ac:dyDescent="0.35">
      <c r="B8" s="19" t="s">
        <v>18</v>
      </c>
      <c r="C8" s="23" t="s">
        <v>31</v>
      </c>
      <c r="D8" s="22">
        <v>5</v>
      </c>
      <c r="E8" s="22" t="s">
        <v>28</v>
      </c>
      <c r="F8" s="22" t="s">
        <v>32</v>
      </c>
      <c r="G8" s="22">
        <v>3</v>
      </c>
      <c r="H8" s="8"/>
      <c r="I8" s="21" t="s">
        <v>29</v>
      </c>
      <c r="J8" s="21" t="s">
        <v>30</v>
      </c>
      <c r="K8" s="21" t="s">
        <v>50</v>
      </c>
      <c r="L8" s="7" t="s">
        <v>17</v>
      </c>
      <c r="M8" s="35"/>
      <c r="N8" s="20">
        <f>M8*D8</f>
        <v>0</v>
      </c>
    </row>
    <row r="9" spans="2:14" ht="143.4" customHeight="1" thickTop="1" thickBot="1" x14ac:dyDescent="0.35">
      <c r="B9" s="19" t="s">
        <v>19</v>
      </c>
      <c r="C9" s="23" t="s">
        <v>33</v>
      </c>
      <c r="D9" s="22">
        <v>1</v>
      </c>
      <c r="E9" s="22" t="s">
        <v>28</v>
      </c>
      <c r="F9" s="22" t="s">
        <v>34</v>
      </c>
      <c r="G9" s="22">
        <v>3</v>
      </c>
      <c r="H9" s="8"/>
      <c r="I9" s="21" t="s">
        <v>29</v>
      </c>
      <c r="J9" s="21" t="s">
        <v>30</v>
      </c>
      <c r="K9" s="22" t="s">
        <v>51</v>
      </c>
      <c r="L9" s="7" t="s">
        <v>17</v>
      </c>
      <c r="M9" s="35"/>
      <c r="N9" s="20">
        <f t="shared" ref="N9:N13" si="0">M9*D9</f>
        <v>0</v>
      </c>
    </row>
    <row r="10" spans="2:14" ht="82.8" customHeight="1" thickTop="1" thickBot="1" x14ac:dyDescent="0.35">
      <c r="B10" s="19" t="s">
        <v>20</v>
      </c>
      <c r="C10" s="23" t="s">
        <v>35</v>
      </c>
      <c r="D10" s="22">
        <v>1</v>
      </c>
      <c r="E10" s="22" t="s">
        <v>28</v>
      </c>
      <c r="F10" s="22" t="s">
        <v>36</v>
      </c>
      <c r="G10" s="22">
        <v>3</v>
      </c>
      <c r="H10" s="8"/>
      <c r="I10" s="21" t="s">
        <v>29</v>
      </c>
      <c r="J10" s="21" t="s">
        <v>30</v>
      </c>
      <c r="K10" s="22" t="s">
        <v>51</v>
      </c>
      <c r="L10" s="7" t="s">
        <v>17</v>
      </c>
      <c r="M10" s="35"/>
      <c r="N10" s="20">
        <f>M10*D10</f>
        <v>0</v>
      </c>
    </row>
    <row r="11" spans="2:14" ht="111.6" customHeight="1" thickTop="1" thickBot="1" x14ac:dyDescent="0.35">
      <c r="B11" s="19" t="s">
        <v>21</v>
      </c>
      <c r="C11" s="23" t="s">
        <v>37</v>
      </c>
      <c r="D11" s="22">
        <v>1</v>
      </c>
      <c r="E11" s="22" t="s">
        <v>28</v>
      </c>
      <c r="F11" s="22" t="s">
        <v>38</v>
      </c>
      <c r="G11" s="22">
        <v>3</v>
      </c>
      <c r="H11" s="9"/>
      <c r="I11" s="21" t="s">
        <v>29</v>
      </c>
      <c r="J11" s="21" t="s">
        <v>30</v>
      </c>
      <c r="K11" s="22" t="s">
        <v>51</v>
      </c>
      <c r="L11" s="7" t="s">
        <v>17</v>
      </c>
      <c r="M11" s="35"/>
      <c r="N11" s="20">
        <f>M11*D11</f>
        <v>0</v>
      </c>
    </row>
    <row r="12" spans="2:14" ht="86.4" customHeight="1" thickTop="1" thickBot="1" x14ac:dyDescent="0.35">
      <c r="B12" s="19" t="s">
        <v>22</v>
      </c>
      <c r="C12" s="23" t="s">
        <v>39</v>
      </c>
      <c r="D12" s="22">
        <v>1</v>
      </c>
      <c r="E12" s="22" t="s">
        <v>28</v>
      </c>
      <c r="F12" s="24" t="s">
        <v>40</v>
      </c>
      <c r="G12" s="22">
        <v>3</v>
      </c>
      <c r="H12" s="9"/>
      <c r="I12" s="21" t="s">
        <v>29</v>
      </c>
      <c r="J12" s="21" t="s">
        <v>30</v>
      </c>
      <c r="K12" s="22" t="s">
        <v>51</v>
      </c>
      <c r="L12" s="7" t="s">
        <v>17</v>
      </c>
      <c r="M12" s="35"/>
      <c r="N12" s="20">
        <f t="shared" si="0"/>
        <v>0</v>
      </c>
    </row>
    <row r="13" spans="2:14" ht="85.8" customHeight="1" thickTop="1" thickBot="1" x14ac:dyDescent="0.35">
      <c r="B13" s="19" t="s">
        <v>23</v>
      </c>
      <c r="C13" s="23" t="s">
        <v>31</v>
      </c>
      <c r="D13" s="22">
        <v>1</v>
      </c>
      <c r="E13" s="22" t="s">
        <v>28</v>
      </c>
      <c r="F13" s="22" t="s">
        <v>41</v>
      </c>
      <c r="G13" s="22">
        <v>3</v>
      </c>
      <c r="H13" s="8"/>
      <c r="I13" s="21" t="s">
        <v>29</v>
      </c>
      <c r="J13" s="21" t="s">
        <v>30</v>
      </c>
      <c r="K13" s="22" t="s">
        <v>52</v>
      </c>
      <c r="L13" s="7" t="s">
        <v>17</v>
      </c>
      <c r="M13" s="35"/>
      <c r="N13" s="20">
        <f t="shared" si="0"/>
        <v>0</v>
      </c>
    </row>
    <row r="14" spans="2:14" ht="164.4" customHeight="1" thickTop="1" thickBot="1" x14ac:dyDescent="0.35">
      <c r="B14" s="19" t="s">
        <v>24</v>
      </c>
      <c r="C14" s="23" t="s">
        <v>42</v>
      </c>
      <c r="D14" s="22">
        <v>1</v>
      </c>
      <c r="E14" s="22" t="s">
        <v>28</v>
      </c>
      <c r="F14" s="22" t="s">
        <v>43</v>
      </c>
      <c r="G14" s="22">
        <v>3</v>
      </c>
      <c r="H14" s="9"/>
      <c r="I14" s="21" t="s">
        <v>29</v>
      </c>
      <c r="J14" s="21" t="s">
        <v>30</v>
      </c>
      <c r="K14" s="21" t="s">
        <v>50</v>
      </c>
      <c r="L14" s="7" t="s">
        <v>17</v>
      </c>
      <c r="M14" s="35"/>
      <c r="N14" s="20">
        <f>M14*D14</f>
        <v>0</v>
      </c>
    </row>
    <row r="15" spans="2:14" ht="82.2" customHeight="1" thickTop="1" thickBot="1" x14ac:dyDescent="0.35">
      <c r="B15" s="19" t="s">
        <v>25</v>
      </c>
      <c r="C15" s="25" t="s">
        <v>44</v>
      </c>
      <c r="D15" s="25">
        <v>2</v>
      </c>
      <c r="E15" s="25" t="s">
        <v>28</v>
      </c>
      <c r="F15" s="25" t="s">
        <v>45</v>
      </c>
      <c r="G15" s="25">
        <v>3</v>
      </c>
      <c r="H15" s="9"/>
      <c r="I15" s="21" t="s">
        <v>29</v>
      </c>
      <c r="J15" s="21" t="s">
        <v>30</v>
      </c>
      <c r="K15" s="25" t="s">
        <v>52</v>
      </c>
      <c r="L15" s="7" t="s">
        <v>17</v>
      </c>
      <c r="M15" s="35"/>
      <c r="N15" s="20">
        <f>M15*D15</f>
        <v>0</v>
      </c>
    </row>
    <row r="16" spans="2:14" ht="121.2" customHeight="1" thickTop="1" thickBot="1" x14ac:dyDescent="0.35">
      <c r="B16" s="19" t="s">
        <v>54</v>
      </c>
      <c r="C16" s="25" t="s">
        <v>46</v>
      </c>
      <c r="D16" s="25">
        <v>10</v>
      </c>
      <c r="E16" s="25" t="s">
        <v>28</v>
      </c>
      <c r="F16" s="26" t="s">
        <v>47</v>
      </c>
      <c r="G16" s="25">
        <v>3</v>
      </c>
      <c r="H16" s="9"/>
      <c r="I16" s="21" t="s">
        <v>29</v>
      </c>
      <c r="J16" s="21" t="s">
        <v>30</v>
      </c>
      <c r="K16" s="25" t="s">
        <v>52</v>
      </c>
      <c r="L16" s="7" t="s">
        <v>17</v>
      </c>
      <c r="M16" s="35"/>
      <c r="N16" s="20">
        <f>M16*D16</f>
        <v>0</v>
      </c>
    </row>
    <row r="17" spans="2:14" ht="102.6" customHeight="1" thickTop="1" thickBot="1" x14ac:dyDescent="0.35">
      <c r="B17" s="19" t="s">
        <v>55</v>
      </c>
      <c r="C17" s="25" t="s">
        <v>48</v>
      </c>
      <c r="D17" s="25">
        <v>5</v>
      </c>
      <c r="E17" s="25" t="s">
        <v>28</v>
      </c>
      <c r="F17" s="26" t="s">
        <v>49</v>
      </c>
      <c r="G17" s="25">
        <v>3</v>
      </c>
      <c r="H17" s="9"/>
      <c r="I17" s="21" t="s">
        <v>29</v>
      </c>
      <c r="J17" s="21" t="s">
        <v>30</v>
      </c>
      <c r="K17" s="25" t="s">
        <v>52</v>
      </c>
      <c r="L17" s="7" t="s">
        <v>17</v>
      </c>
      <c r="M17" s="35"/>
      <c r="N17" s="20">
        <f>M17*D17</f>
        <v>0</v>
      </c>
    </row>
    <row r="18" spans="2:14" ht="16.8" thickTop="1" thickBot="1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34" t="s">
        <v>26</v>
      </c>
      <c r="N18" s="30"/>
    </row>
    <row r="19" spans="2:14" ht="22.2" thickTop="1" thickBot="1" x14ac:dyDescent="0.35">
      <c r="B19" s="33" t="s">
        <v>27</v>
      </c>
      <c r="C19" s="33"/>
      <c r="D19" s="33"/>
      <c r="E19" s="33"/>
      <c r="F19" s="33"/>
      <c r="G19" s="33"/>
      <c r="H19" s="33"/>
      <c r="I19" s="33"/>
      <c r="J19" s="33"/>
      <c r="K19" s="10"/>
      <c r="L19" s="10"/>
      <c r="M19" s="31">
        <f>SUM(N8:N17)</f>
        <v>0</v>
      </c>
      <c r="N19" s="32"/>
    </row>
    <row r="20" spans="2:14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2:14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2:14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2:14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2:14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2:14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2:14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2:14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">
      <c r="D140" s="2"/>
      <c r="H140" s="2"/>
      <c r="I140" s="2"/>
      <c r="J140" s="2"/>
      <c r="L140" s="2"/>
    </row>
    <row r="141" spans="2:14" x14ac:dyDescent="0.3">
      <c r="D141" s="2"/>
      <c r="H141" s="2"/>
      <c r="I141" s="2"/>
      <c r="J141" s="2"/>
      <c r="L141" s="2"/>
    </row>
    <row r="142" spans="2:14" x14ac:dyDescent="0.3">
      <c r="D142" s="2"/>
      <c r="H142" s="2"/>
      <c r="I142" s="2"/>
      <c r="J142" s="2"/>
      <c r="L142" s="2"/>
    </row>
    <row r="143" spans="2:14" x14ac:dyDescent="0.3">
      <c r="D143" s="2"/>
      <c r="H143" s="2"/>
      <c r="I143" s="2"/>
      <c r="J143" s="2"/>
      <c r="L143" s="2"/>
    </row>
    <row r="144" spans="2:14" x14ac:dyDescent="0.3">
      <c r="D144" s="2"/>
      <c r="H144" s="2"/>
      <c r="I144" s="2"/>
      <c r="J144" s="2"/>
      <c r="L144" s="2"/>
    </row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</sheetData>
  <dataConsolidate/>
  <mergeCells count="6">
    <mergeCell ref="C4:E4"/>
    <mergeCell ref="C5:E5"/>
    <mergeCell ref="F5:G5"/>
    <mergeCell ref="M18:N18"/>
    <mergeCell ref="M19:N19"/>
    <mergeCell ref="B19:J19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2025-03-27T17:19:13Z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