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ANIELA\2025\DNS Nábytek\VZ v DNS N 06_2025 miskova zidle priprava\01_K_odeslání\"/>
    </mc:Choice>
  </mc:AlternateContent>
  <xr:revisionPtr revIDLastSave="0" documentId="13_ncr:1_{E6F76F9A-92E5-4675-9B31-EE8CD2FA3959}" xr6:coauthVersionLast="47" xr6:coauthVersionMax="47" xr10:uidLastSave="{00000000-0000-0000-0000-000000000000}"/>
  <bookViews>
    <workbookView xWindow="-120" yWindow="-120" windowWidth="29040" windowHeight="15720" xr2:uid="{FF9FBE4B-3DCF-4F63-81F1-91F35F7472F2}"/>
  </bookViews>
  <sheets>
    <sheet name="Výzva č. 1 NÁBYTE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M13" i="1" s="1"/>
  <c r="Q20" i="1"/>
  <c r="Q19" i="1"/>
  <c r="Q18" i="1"/>
  <c r="Q17" i="1"/>
  <c r="Q16" i="1"/>
  <c r="Q15" i="1"/>
  <c r="K13" i="1" l="1"/>
  <c r="L14" i="1"/>
  <c r="M14" i="1" s="1"/>
  <c r="N14" i="1" s="1"/>
  <c r="J15" i="1"/>
  <c r="K15" i="1" s="1"/>
  <c r="L15" i="1" s="1"/>
  <c r="M15" i="1" s="1"/>
  <c r="N15" i="1" s="1"/>
  <c r="J14" i="1"/>
  <c r="K14" i="1" s="1"/>
  <c r="J16" i="1"/>
  <c r="K16" i="1" s="1"/>
  <c r="L19" i="1"/>
  <c r="M19" i="1" s="1"/>
  <c r="N19" i="1" s="1"/>
  <c r="J19" i="1"/>
  <c r="K19" i="1" s="1"/>
  <c r="J20" i="1"/>
  <c r="K20" i="1" s="1"/>
  <c r="L20" i="1"/>
  <c r="M20" i="1" s="1"/>
  <c r="N20" i="1" s="1"/>
  <c r="L18" i="1"/>
  <c r="J18" i="1"/>
  <c r="K18" i="1" s="1"/>
  <c r="L17" i="1"/>
  <c r="J17" i="1"/>
  <c r="K17" i="1" s="1"/>
  <c r="L16" i="1"/>
  <c r="M16" i="1" s="1"/>
  <c r="N16" i="1" s="1"/>
  <c r="Q14" i="1"/>
  <c r="Q13" i="1"/>
  <c r="L13" i="1"/>
  <c r="L21" i="1" l="1"/>
  <c r="M17" i="1"/>
  <c r="N17" i="1" s="1"/>
  <c r="M18" i="1"/>
  <c r="N18" i="1" s="1"/>
  <c r="M21" i="1" l="1"/>
  <c r="N13" i="1"/>
  <c r="N21" i="1" s="1"/>
</calcChain>
</file>

<file path=xl/sharedStrings.xml><?xml version="1.0" encoding="utf-8"?>
<sst xmlns="http://schemas.openxmlformats.org/spreadsheetml/2006/main" count="49" uniqueCount="49">
  <si>
    <t xml:space="preserve">Minimální technické specifikace, pokud není uvedeno jinak                                                       </t>
  </si>
  <si>
    <t>Pro fakturaci - Nemá vliv na hodnocení</t>
  </si>
  <si>
    <t>Číslo položky</t>
  </si>
  <si>
    <t>Katalogové číslo nabízeného zboží (VYPLNÍ ÚČASTNÍK)</t>
  </si>
  <si>
    <t>Měrná jednotka</t>
  </si>
  <si>
    <t xml:space="preserve">Cena za jednotku bez DPH v Kč - závazná jednotková cena bez DPH (VYPLNÍ ÚČASTNÍK) </t>
  </si>
  <si>
    <t>Sazba DPH v %                                  (VYPLNÍ ÚČASTNÍK)</t>
  </si>
  <si>
    <t>Cena DPH za měrnou jednotku v Kč</t>
  </si>
  <si>
    <t xml:space="preserve">Cena za jednotku s DPH v Kč </t>
  </si>
  <si>
    <t>Celková cena DPH v Kč</t>
  </si>
  <si>
    <t xml:space="preserve">Celková cena s DPH v Kč </t>
  </si>
  <si>
    <r>
      <t xml:space="preserve">Jen pro účely fakturace - </t>
    </r>
    <r>
      <rPr>
        <sz val="10"/>
        <color indexed="10"/>
        <rFont val="Calibri"/>
        <family val="2"/>
        <charset val="238"/>
      </rPr>
      <t>Nabídnuté balení, způsob balení</t>
    </r>
    <r>
      <rPr>
        <b/>
        <sz val="10"/>
        <rFont val="Calibri"/>
        <family val="2"/>
        <charset val="238"/>
      </rPr>
      <t xml:space="preserve"> (např. bal., 1 karton  )                              VYPLNÍ ÚČASTNÍK</t>
    </r>
  </si>
  <si>
    <r>
      <t xml:space="preserve">Jen pro účely fakturace - Počet měrných jednotek </t>
    </r>
    <r>
      <rPr>
        <sz val="10"/>
        <color indexed="10"/>
        <rFont val="Calibri"/>
        <family val="2"/>
        <charset val="238"/>
      </rPr>
      <t xml:space="preserve">v nabídnutém balení </t>
    </r>
    <r>
      <rPr>
        <b/>
        <sz val="10"/>
        <rFont val="Calibri"/>
        <family val="2"/>
        <charset val="238"/>
      </rPr>
      <t>(např. 100 ks/bal.)                                        VYPLNÍ ÚČASTNÍK</t>
    </r>
  </si>
  <si>
    <r>
      <t>Jen pro účely fakturace - Jednotková cena v Kč bez DPH</t>
    </r>
    <r>
      <rPr>
        <sz val="10"/>
        <color indexed="60"/>
        <rFont val="Calibri"/>
        <family val="2"/>
        <charset val="238"/>
      </rPr>
      <t xml:space="preserve"> za 1 balení.</t>
    </r>
    <r>
      <rPr>
        <b/>
        <sz val="10"/>
        <color indexed="6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                 Tato cena nemá vliv na výslednou hodnocenou nabídkovou cenu a pořadí účastníků. </t>
    </r>
  </si>
  <si>
    <r>
      <t>Nabídnuté plnění účastníkem -</t>
    </r>
    <r>
      <rPr>
        <b/>
        <sz val="10"/>
        <color indexed="36"/>
        <rFont val="Calibri"/>
        <family val="2"/>
        <charset val="238"/>
      </rPr>
      <t xml:space="preserve"> popis zboží nebo webový odkaz nebo stránka katalogu musí plně odpovídat min. požadavkům zadavatele na položku ve sloupci B a C (VYPLNÍ ÚČASTNÍK)</t>
    </r>
  </si>
  <si>
    <t>Účastník ve sloupci "D " Nabídnuté plnění účastníkem"  může využít vlastní přílohy a prokázat plnění dalšími listmy v nabídce.</t>
  </si>
  <si>
    <t xml:space="preserve">Celková cena bez DPH v Kč (pro účely hodnocení)  </t>
  </si>
  <si>
    <t xml:space="preserve">   Počet ks </t>
  </si>
  <si>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</si>
  <si>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t>Akce</t>
  </si>
  <si>
    <t>Zdroj financování (NS/TA/A)</t>
  </si>
  <si>
    <t>Typ akce (provoz, dar apod.)</t>
  </si>
  <si>
    <t>Nákladové středisko (číslo ústavu/kliniky)</t>
  </si>
  <si>
    <t>Místo dodání</t>
  </si>
  <si>
    <t>Řešitel</t>
  </si>
  <si>
    <t>Správce rozpočtu</t>
  </si>
  <si>
    <t xml:space="preserve">Položka - Popis položky - předmětu plnění </t>
  </si>
  <si>
    <t>Okruh dodavatelů</t>
  </si>
  <si>
    <t>Varianta č. 2 - Kupní smlouva - obch. podmínky si stanovte sami  ANO/NE</t>
  </si>
  <si>
    <t>Číslo smlouvy 2023K-0035</t>
  </si>
  <si>
    <t>Technické parametry (specifikace) nábytku, rozměry apod.</t>
  </si>
  <si>
    <t>Varianta č. 1 - akceptace závazných obchodních podmínek (objednávka) - tj. dodání do 60 kal. dnů,  záruka 24 měsíců od instalace  ANO/NE</t>
  </si>
  <si>
    <t>Doba dodání při využití varianty č. 2</t>
  </si>
  <si>
    <t>Záruka při využití varianty č. 2</t>
  </si>
  <si>
    <t>Výsledná nabídková cena v Kč včetně všech nákladů (např. dopravné, montáž zboží v místě plnění, jeho sestavení a instalace, balné, náklady na pojištění, inflační vlivy, clo, sleva z ceny apod).</t>
  </si>
  <si>
    <t>1 ks</t>
  </si>
  <si>
    <t>provoz</t>
  </si>
  <si>
    <t>ANO</t>
  </si>
  <si>
    <t>doc. MUDr. Mikuláš Mlček, Ph.D.</t>
  </si>
  <si>
    <t>Michaela Sosnová</t>
  </si>
  <si>
    <t>kancelářská židle</t>
  </si>
  <si>
    <t>Technická specifikace</t>
  </si>
  <si>
    <t>Albertov 2029/5</t>
  </si>
  <si>
    <t>128 00  Praha 2</t>
  </si>
  <si>
    <t>2. NP, číslo místnosti 1.170</t>
  </si>
  <si>
    <t>přístup ze dvora ve Studničkově ulici, 10 schodů směrem dolů, potom výtah</t>
  </si>
  <si>
    <t>Fyziologický ústav 1.LF UK, Albertov 2029/5, 128 00  Praha 2, 2. NP, číslo místnosti 1.170, přístup ze dvora ve Studničkově ulici, 10 schodů směrem dolů, potom výtah</t>
  </si>
  <si>
    <t>mechanika synchro, barva černá, síťovaný opěrák s podhlavníkem potaženým černou koženkou, ocelový chromovaný píst a kříž, kolečka průměr 50 - 52 mm, nosnost min 120 kg</t>
  </si>
  <si>
    <t xml:space="preserve">Příloha č. 1 Výzvy č. 06/2025 Dynamického nákupního systému P23V00000616 - UK 1.LF - Dodávky kancelářského a laboratorního nábytku - Popis předmětu plnění a Cenová nabídka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</si>
</sst>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K_č_-;\-* #,##0\ _K_č_-;_-* &quot;-&quot;\ _K_č_-;_-@_-"/>
    <numFmt numFmtId="165" formatCode="#,##0.000"/>
    <numFmt numFmtId="166" formatCode="#,##0.00\ &quot;Kč&quot;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</font>
    <font>
      <i/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1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color indexed="36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60"/>
      <name val="Calibri"/>
      <family val="2"/>
      <charset val="238"/>
    </font>
    <font>
      <b/>
      <sz val="10"/>
      <color indexed="60"/>
      <name val="Calibri"/>
      <family val="2"/>
      <charset val="238"/>
    </font>
    <font>
      <sz val="11"/>
      <name val="Calibri"/>
      <family val="2"/>
      <charset val="238"/>
    </font>
    <font>
      <b/>
      <sz val="12"/>
      <color rgb="FF00B0F0"/>
      <name val="Times New Roman"/>
      <family val="1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u/>
      <sz val="14"/>
      <color rgb="FFFF0000"/>
      <name val="Calibri"/>
      <family val="2"/>
      <charset val="238"/>
      <scheme val="minor"/>
    </font>
    <font>
      <b/>
      <sz val="14"/>
      <color rgb="FF00B0F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7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164" fontId="14" fillId="4" borderId="2" xfId="0" applyNumberFormat="1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right"/>
    </xf>
    <xf numFmtId="4" fontId="19" fillId="0" borderId="1" xfId="0" applyNumberFormat="1" applyFont="1" applyBorder="1" applyAlignment="1">
      <alignment horizontal="right"/>
    </xf>
    <xf numFmtId="4" fontId="19" fillId="0" borderId="2" xfId="0" applyNumberFormat="1" applyFont="1" applyBorder="1" applyAlignment="1">
      <alignment horizontal="right"/>
    </xf>
    <xf numFmtId="3" fontId="19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4" fontId="3" fillId="0" borderId="0" xfId="0" applyNumberFormat="1" applyFont="1"/>
    <xf numFmtId="0" fontId="3" fillId="0" borderId="2" xfId="0" applyFont="1" applyBorder="1" applyAlignment="1">
      <alignment horizontal="right" wrapText="1"/>
    </xf>
    <xf numFmtId="0" fontId="3" fillId="5" borderId="2" xfId="0" applyFont="1" applyFill="1" applyBorder="1" applyAlignment="1">
      <alignment horizontal="right"/>
    </xf>
    <xf numFmtId="3" fontId="3" fillId="5" borderId="2" xfId="0" applyNumberFormat="1" applyFont="1" applyFill="1" applyBorder="1" applyAlignment="1">
      <alignment horizontal="right" wrapText="1"/>
    </xf>
    <xf numFmtId="0" fontId="12" fillId="4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2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4" fontId="3" fillId="2" borderId="5" xfId="0" applyNumberFormat="1" applyFont="1" applyFill="1" applyBorder="1" applyAlignment="1">
      <alignment horizontal="left"/>
    </xf>
    <xf numFmtId="0" fontId="0" fillId="2" borderId="5" xfId="0" applyFill="1" applyBorder="1"/>
    <xf numFmtId="0" fontId="1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0" fillId="5" borderId="2" xfId="0" applyFill="1" applyBorder="1"/>
    <xf numFmtId="164" fontId="14" fillId="5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/>
    </xf>
    <xf numFmtId="0" fontId="1" fillId="0" borderId="0" xfId="0" applyFont="1" applyAlignment="1">
      <alignment vertical="center"/>
    </xf>
    <xf numFmtId="1" fontId="14" fillId="5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0" fillId="0" borderId="2" xfId="0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22" fillId="5" borderId="2" xfId="0" applyFont="1" applyFill="1" applyBorder="1" applyAlignment="1">
      <alignment wrapText="1"/>
    </xf>
    <xf numFmtId="0" fontId="23" fillId="5" borderId="2" xfId="0" applyFont="1" applyFill="1" applyBorder="1" applyAlignment="1">
      <alignment wrapText="1"/>
    </xf>
    <xf numFmtId="0" fontId="24" fillId="5" borderId="2" xfId="0" applyFont="1" applyFill="1" applyBorder="1" applyAlignment="1">
      <alignment wrapText="1"/>
    </xf>
    <xf numFmtId="0" fontId="19" fillId="5" borderId="1" xfId="0" applyFont="1" applyFill="1" applyBorder="1" applyAlignment="1">
      <alignment horizontal="left" wrapText="1"/>
    </xf>
    <xf numFmtId="0" fontId="14" fillId="6" borderId="2" xfId="0" applyFont="1" applyFill="1" applyBorder="1" applyAlignment="1">
      <alignment horizontal="center" vertical="center" wrapText="1"/>
    </xf>
    <xf numFmtId="165" fontId="3" fillId="5" borderId="2" xfId="0" applyNumberFormat="1" applyFont="1" applyFill="1" applyBorder="1" applyAlignment="1">
      <alignment horizontal="right"/>
    </xf>
    <xf numFmtId="4" fontId="3" fillId="5" borderId="2" xfId="0" applyNumberFormat="1" applyFont="1" applyFill="1" applyBorder="1" applyAlignment="1">
      <alignment horizontal="right" wrapText="1"/>
    </xf>
    <xf numFmtId="0" fontId="26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4" fontId="19" fillId="3" borderId="2" xfId="0" applyNumberFormat="1" applyFont="1" applyFill="1" applyBorder="1" applyAlignment="1">
      <alignment horizontal="center" vertical="center"/>
    </xf>
    <xf numFmtId="3" fontId="19" fillId="3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/>
    </xf>
    <xf numFmtId="166" fontId="24" fillId="2" borderId="2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wrapText="1"/>
    </xf>
    <xf numFmtId="0" fontId="28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left" wrapText="1"/>
    </xf>
    <xf numFmtId="0" fontId="2" fillId="5" borderId="1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0" fillId="3" borderId="2" xfId="0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0" fillId="2" borderId="2" xfId="0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CFFDA-9BD2-44CA-B57E-C00041904694}">
  <dimension ref="A2:AB25"/>
  <sheetViews>
    <sheetView showGridLines="0" tabSelected="1" zoomScale="79" zoomScaleNormal="79" zoomScaleSheetLayoutView="79" workbookViewId="0">
      <selection activeCell="B24" sqref="B24:N25"/>
    </sheetView>
  </sheetViews>
  <sheetFormatPr defaultRowHeight="15" x14ac:dyDescent="0.25"/>
  <cols>
    <col min="2" max="2" width="23" customWidth="1"/>
    <col min="3" max="3" width="43.5703125" customWidth="1"/>
    <col min="4" max="4" width="36.5703125" style="30" customWidth="1"/>
    <col min="5" max="5" width="17.5703125" customWidth="1"/>
    <col min="6" max="6" width="13.7109375" customWidth="1"/>
    <col min="7" max="7" width="13.140625" customWidth="1"/>
    <col min="8" max="8" width="19.42578125" customWidth="1"/>
    <col min="9" max="9" width="26.85546875" customWidth="1"/>
    <col min="10" max="10" width="15.42578125" customWidth="1"/>
    <col min="11" max="11" width="12.42578125" customWidth="1"/>
    <col min="12" max="12" width="19.28515625" customWidth="1"/>
    <col min="13" max="13" width="15.7109375" customWidth="1"/>
    <col min="14" max="14" width="19.28515625" customWidth="1"/>
    <col min="15" max="15" width="14.85546875" hidden="1" customWidth="1"/>
    <col min="16" max="16" width="13.7109375" hidden="1" customWidth="1"/>
    <col min="17" max="17" width="13.140625" hidden="1" customWidth="1"/>
    <col min="18" max="18" width="14" hidden="1" customWidth="1"/>
    <col min="19" max="19" width="11" hidden="1" customWidth="1"/>
    <col min="20" max="20" width="12" hidden="1" customWidth="1"/>
    <col min="21" max="22" width="18.140625" hidden="1" customWidth="1"/>
    <col min="23" max="23" width="11.5703125" hidden="1" customWidth="1"/>
    <col min="24" max="24" width="0" hidden="1" customWidth="1"/>
    <col min="25" max="25" width="0" style="74" hidden="1" customWidth="1"/>
    <col min="26" max="26" width="42" style="74" customWidth="1"/>
    <col min="27" max="27" width="30.7109375" style="74" hidden="1" customWidth="1"/>
    <col min="28" max="28" width="16.28515625" style="74" hidden="1" customWidth="1"/>
    <col min="258" max="258" width="23" customWidth="1"/>
    <col min="259" max="259" width="51.28515625" customWidth="1"/>
    <col min="260" max="260" width="36.28515625" customWidth="1"/>
    <col min="261" max="261" width="13.140625" customWidth="1"/>
    <col min="262" max="262" width="16.42578125" customWidth="1"/>
    <col min="264" max="264" width="15.42578125" customWidth="1"/>
    <col min="265" max="265" width="12.42578125" customWidth="1"/>
    <col min="267" max="267" width="12.85546875" customWidth="1"/>
    <col min="268" max="268" width="17.28515625" customWidth="1"/>
    <col min="270" max="270" width="14.7109375" customWidth="1"/>
    <col min="271" max="271" width="12.7109375" customWidth="1"/>
    <col min="272" max="272" width="13.140625" customWidth="1"/>
    <col min="273" max="273" width="15.140625" customWidth="1"/>
    <col min="274" max="274" width="13.7109375" customWidth="1"/>
    <col min="275" max="275" width="13.140625" customWidth="1"/>
    <col min="514" max="514" width="23" customWidth="1"/>
    <col min="515" max="515" width="51.28515625" customWidth="1"/>
    <col min="516" max="516" width="36.28515625" customWidth="1"/>
    <col min="517" max="517" width="13.140625" customWidth="1"/>
    <col min="518" max="518" width="16.42578125" customWidth="1"/>
    <col min="520" max="520" width="15.42578125" customWidth="1"/>
    <col min="521" max="521" width="12.42578125" customWidth="1"/>
    <col min="523" max="523" width="12.85546875" customWidth="1"/>
    <col min="524" max="524" width="17.28515625" customWidth="1"/>
    <col min="526" max="526" width="14.7109375" customWidth="1"/>
    <col min="527" max="527" width="12.7109375" customWidth="1"/>
    <col min="528" max="528" width="13.140625" customWidth="1"/>
    <col min="529" max="529" width="15.140625" customWidth="1"/>
    <col min="530" max="530" width="13.7109375" customWidth="1"/>
    <col min="531" max="531" width="13.140625" customWidth="1"/>
    <col min="770" max="770" width="23" customWidth="1"/>
    <col min="771" max="771" width="51.28515625" customWidth="1"/>
    <col min="772" max="772" width="36.28515625" customWidth="1"/>
    <col min="773" max="773" width="13.140625" customWidth="1"/>
    <col min="774" max="774" width="16.42578125" customWidth="1"/>
    <col min="776" max="776" width="15.42578125" customWidth="1"/>
    <col min="777" max="777" width="12.42578125" customWidth="1"/>
    <col min="779" max="779" width="12.85546875" customWidth="1"/>
    <col min="780" max="780" width="17.28515625" customWidth="1"/>
    <col min="782" max="782" width="14.7109375" customWidth="1"/>
    <col min="783" max="783" width="12.7109375" customWidth="1"/>
    <col min="784" max="784" width="13.140625" customWidth="1"/>
    <col min="785" max="785" width="15.140625" customWidth="1"/>
    <col min="786" max="786" width="13.7109375" customWidth="1"/>
    <col min="787" max="787" width="13.140625" customWidth="1"/>
    <col min="1026" max="1026" width="23" customWidth="1"/>
    <col min="1027" max="1027" width="51.28515625" customWidth="1"/>
    <col min="1028" max="1028" width="36.28515625" customWidth="1"/>
    <col min="1029" max="1029" width="13.140625" customWidth="1"/>
    <col min="1030" max="1030" width="16.42578125" customWidth="1"/>
    <col min="1032" max="1032" width="15.42578125" customWidth="1"/>
    <col min="1033" max="1033" width="12.42578125" customWidth="1"/>
    <col min="1035" max="1035" width="12.85546875" customWidth="1"/>
    <col min="1036" max="1036" width="17.28515625" customWidth="1"/>
    <col min="1038" max="1038" width="14.7109375" customWidth="1"/>
    <col min="1039" max="1039" width="12.7109375" customWidth="1"/>
    <col min="1040" max="1040" width="13.140625" customWidth="1"/>
    <col min="1041" max="1041" width="15.140625" customWidth="1"/>
    <col min="1042" max="1042" width="13.7109375" customWidth="1"/>
    <col min="1043" max="1043" width="13.140625" customWidth="1"/>
    <col min="1282" max="1282" width="23" customWidth="1"/>
    <col min="1283" max="1283" width="51.28515625" customWidth="1"/>
    <col min="1284" max="1284" width="36.28515625" customWidth="1"/>
    <col min="1285" max="1285" width="13.140625" customWidth="1"/>
    <col min="1286" max="1286" width="16.42578125" customWidth="1"/>
    <col min="1288" max="1288" width="15.42578125" customWidth="1"/>
    <col min="1289" max="1289" width="12.42578125" customWidth="1"/>
    <col min="1291" max="1291" width="12.85546875" customWidth="1"/>
    <col min="1292" max="1292" width="17.28515625" customWidth="1"/>
    <col min="1294" max="1294" width="14.7109375" customWidth="1"/>
    <col min="1295" max="1295" width="12.7109375" customWidth="1"/>
    <col min="1296" max="1296" width="13.140625" customWidth="1"/>
    <col min="1297" max="1297" width="15.140625" customWidth="1"/>
    <col min="1298" max="1298" width="13.7109375" customWidth="1"/>
    <col min="1299" max="1299" width="13.140625" customWidth="1"/>
    <col min="1538" max="1538" width="23" customWidth="1"/>
    <col min="1539" max="1539" width="51.28515625" customWidth="1"/>
    <col min="1540" max="1540" width="36.28515625" customWidth="1"/>
    <col min="1541" max="1541" width="13.140625" customWidth="1"/>
    <col min="1542" max="1542" width="16.42578125" customWidth="1"/>
    <col min="1544" max="1544" width="15.42578125" customWidth="1"/>
    <col min="1545" max="1545" width="12.42578125" customWidth="1"/>
    <col min="1547" max="1547" width="12.85546875" customWidth="1"/>
    <col min="1548" max="1548" width="17.28515625" customWidth="1"/>
    <col min="1550" max="1550" width="14.7109375" customWidth="1"/>
    <col min="1551" max="1551" width="12.7109375" customWidth="1"/>
    <col min="1552" max="1552" width="13.140625" customWidth="1"/>
    <col min="1553" max="1553" width="15.140625" customWidth="1"/>
    <col min="1554" max="1554" width="13.7109375" customWidth="1"/>
    <col min="1555" max="1555" width="13.140625" customWidth="1"/>
    <col min="1794" max="1794" width="23" customWidth="1"/>
    <col min="1795" max="1795" width="51.28515625" customWidth="1"/>
    <col min="1796" max="1796" width="36.28515625" customWidth="1"/>
    <col min="1797" max="1797" width="13.140625" customWidth="1"/>
    <col min="1798" max="1798" width="16.42578125" customWidth="1"/>
    <col min="1800" max="1800" width="15.42578125" customWidth="1"/>
    <col min="1801" max="1801" width="12.42578125" customWidth="1"/>
    <col min="1803" max="1803" width="12.85546875" customWidth="1"/>
    <col min="1804" max="1804" width="17.28515625" customWidth="1"/>
    <col min="1806" max="1806" width="14.7109375" customWidth="1"/>
    <col min="1807" max="1807" width="12.7109375" customWidth="1"/>
    <col min="1808" max="1808" width="13.140625" customWidth="1"/>
    <col min="1809" max="1809" width="15.140625" customWidth="1"/>
    <col min="1810" max="1810" width="13.7109375" customWidth="1"/>
    <col min="1811" max="1811" width="13.140625" customWidth="1"/>
    <col min="2050" max="2050" width="23" customWidth="1"/>
    <col min="2051" max="2051" width="51.28515625" customWidth="1"/>
    <col min="2052" max="2052" width="36.28515625" customWidth="1"/>
    <col min="2053" max="2053" width="13.140625" customWidth="1"/>
    <col min="2054" max="2054" width="16.42578125" customWidth="1"/>
    <col min="2056" max="2056" width="15.42578125" customWidth="1"/>
    <col min="2057" max="2057" width="12.42578125" customWidth="1"/>
    <col min="2059" max="2059" width="12.85546875" customWidth="1"/>
    <col min="2060" max="2060" width="17.28515625" customWidth="1"/>
    <col min="2062" max="2062" width="14.7109375" customWidth="1"/>
    <col min="2063" max="2063" width="12.7109375" customWidth="1"/>
    <col min="2064" max="2064" width="13.140625" customWidth="1"/>
    <col min="2065" max="2065" width="15.140625" customWidth="1"/>
    <col min="2066" max="2066" width="13.7109375" customWidth="1"/>
    <col min="2067" max="2067" width="13.140625" customWidth="1"/>
    <col min="2306" max="2306" width="23" customWidth="1"/>
    <col min="2307" max="2307" width="51.28515625" customWidth="1"/>
    <col min="2308" max="2308" width="36.28515625" customWidth="1"/>
    <col min="2309" max="2309" width="13.140625" customWidth="1"/>
    <col min="2310" max="2310" width="16.42578125" customWidth="1"/>
    <col min="2312" max="2312" width="15.42578125" customWidth="1"/>
    <col min="2313" max="2313" width="12.42578125" customWidth="1"/>
    <col min="2315" max="2315" width="12.85546875" customWidth="1"/>
    <col min="2316" max="2316" width="17.28515625" customWidth="1"/>
    <col min="2318" max="2318" width="14.7109375" customWidth="1"/>
    <col min="2319" max="2319" width="12.7109375" customWidth="1"/>
    <col min="2320" max="2320" width="13.140625" customWidth="1"/>
    <col min="2321" max="2321" width="15.140625" customWidth="1"/>
    <col min="2322" max="2322" width="13.7109375" customWidth="1"/>
    <col min="2323" max="2323" width="13.140625" customWidth="1"/>
    <col min="2562" max="2562" width="23" customWidth="1"/>
    <col min="2563" max="2563" width="51.28515625" customWidth="1"/>
    <col min="2564" max="2564" width="36.28515625" customWidth="1"/>
    <col min="2565" max="2565" width="13.140625" customWidth="1"/>
    <col min="2566" max="2566" width="16.42578125" customWidth="1"/>
    <col min="2568" max="2568" width="15.42578125" customWidth="1"/>
    <col min="2569" max="2569" width="12.42578125" customWidth="1"/>
    <col min="2571" max="2571" width="12.85546875" customWidth="1"/>
    <col min="2572" max="2572" width="17.28515625" customWidth="1"/>
    <col min="2574" max="2574" width="14.7109375" customWidth="1"/>
    <col min="2575" max="2575" width="12.7109375" customWidth="1"/>
    <col min="2576" max="2576" width="13.140625" customWidth="1"/>
    <col min="2577" max="2577" width="15.140625" customWidth="1"/>
    <col min="2578" max="2578" width="13.7109375" customWidth="1"/>
    <col min="2579" max="2579" width="13.140625" customWidth="1"/>
    <col min="2818" max="2818" width="23" customWidth="1"/>
    <col min="2819" max="2819" width="51.28515625" customWidth="1"/>
    <col min="2820" max="2820" width="36.28515625" customWidth="1"/>
    <col min="2821" max="2821" width="13.140625" customWidth="1"/>
    <col min="2822" max="2822" width="16.42578125" customWidth="1"/>
    <col min="2824" max="2824" width="15.42578125" customWidth="1"/>
    <col min="2825" max="2825" width="12.42578125" customWidth="1"/>
    <col min="2827" max="2827" width="12.85546875" customWidth="1"/>
    <col min="2828" max="2828" width="17.28515625" customWidth="1"/>
    <col min="2830" max="2830" width="14.7109375" customWidth="1"/>
    <col min="2831" max="2831" width="12.7109375" customWidth="1"/>
    <col min="2832" max="2832" width="13.140625" customWidth="1"/>
    <col min="2833" max="2833" width="15.140625" customWidth="1"/>
    <col min="2834" max="2834" width="13.7109375" customWidth="1"/>
    <col min="2835" max="2835" width="13.140625" customWidth="1"/>
    <col min="3074" max="3074" width="23" customWidth="1"/>
    <col min="3075" max="3075" width="51.28515625" customWidth="1"/>
    <col min="3076" max="3076" width="36.28515625" customWidth="1"/>
    <col min="3077" max="3077" width="13.140625" customWidth="1"/>
    <col min="3078" max="3078" width="16.42578125" customWidth="1"/>
    <col min="3080" max="3080" width="15.42578125" customWidth="1"/>
    <col min="3081" max="3081" width="12.42578125" customWidth="1"/>
    <col min="3083" max="3083" width="12.85546875" customWidth="1"/>
    <col min="3084" max="3084" width="17.28515625" customWidth="1"/>
    <col min="3086" max="3086" width="14.7109375" customWidth="1"/>
    <col min="3087" max="3087" width="12.7109375" customWidth="1"/>
    <col min="3088" max="3088" width="13.140625" customWidth="1"/>
    <col min="3089" max="3089" width="15.140625" customWidth="1"/>
    <col min="3090" max="3090" width="13.7109375" customWidth="1"/>
    <col min="3091" max="3091" width="13.140625" customWidth="1"/>
    <col min="3330" max="3330" width="23" customWidth="1"/>
    <col min="3331" max="3331" width="51.28515625" customWidth="1"/>
    <col min="3332" max="3332" width="36.28515625" customWidth="1"/>
    <col min="3333" max="3333" width="13.140625" customWidth="1"/>
    <col min="3334" max="3334" width="16.42578125" customWidth="1"/>
    <col min="3336" max="3336" width="15.42578125" customWidth="1"/>
    <col min="3337" max="3337" width="12.42578125" customWidth="1"/>
    <col min="3339" max="3339" width="12.85546875" customWidth="1"/>
    <col min="3340" max="3340" width="17.28515625" customWidth="1"/>
    <col min="3342" max="3342" width="14.7109375" customWidth="1"/>
    <col min="3343" max="3343" width="12.7109375" customWidth="1"/>
    <col min="3344" max="3344" width="13.140625" customWidth="1"/>
    <col min="3345" max="3345" width="15.140625" customWidth="1"/>
    <col min="3346" max="3346" width="13.7109375" customWidth="1"/>
    <col min="3347" max="3347" width="13.140625" customWidth="1"/>
    <col min="3586" max="3586" width="23" customWidth="1"/>
    <col min="3587" max="3587" width="51.28515625" customWidth="1"/>
    <col min="3588" max="3588" width="36.28515625" customWidth="1"/>
    <col min="3589" max="3589" width="13.140625" customWidth="1"/>
    <col min="3590" max="3590" width="16.42578125" customWidth="1"/>
    <col min="3592" max="3592" width="15.42578125" customWidth="1"/>
    <col min="3593" max="3593" width="12.42578125" customWidth="1"/>
    <col min="3595" max="3595" width="12.85546875" customWidth="1"/>
    <col min="3596" max="3596" width="17.28515625" customWidth="1"/>
    <col min="3598" max="3598" width="14.7109375" customWidth="1"/>
    <col min="3599" max="3599" width="12.7109375" customWidth="1"/>
    <col min="3600" max="3600" width="13.140625" customWidth="1"/>
    <col min="3601" max="3601" width="15.140625" customWidth="1"/>
    <col min="3602" max="3602" width="13.7109375" customWidth="1"/>
    <col min="3603" max="3603" width="13.140625" customWidth="1"/>
    <col min="3842" max="3842" width="23" customWidth="1"/>
    <col min="3843" max="3843" width="51.28515625" customWidth="1"/>
    <col min="3844" max="3844" width="36.28515625" customWidth="1"/>
    <col min="3845" max="3845" width="13.140625" customWidth="1"/>
    <col min="3846" max="3846" width="16.42578125" customWidth="1"/>
    <col min="3848" max="3848" width="15.42578125" customWidth="1"/>
    <col min="3849" max="3849" width="12.42578125" customWidth="1"/>
    <col min="3851" max="3851" width="12.85546875" customWidth="1"/>
    <col min="3852" max="3852" width="17.28515625" customWidth="1"/>
    <col min="3854" max="3854" width="14.7109375" customWidth="1"/>
    <col min="3855" max="3855" width="12.7109375" customWidth="1"/>
    <col min="3856" max="3856" width="13.140625" customWidth="1"/>
    <col min="3857" max="3857" width="15.140625" customWidth="1"/>
    <col min="3858" max="3858" width="13.7109375" customWidth="1"/>
    <col min="3859" max="3859" width="13.140625" customWidth="1"/>
    <col min="4098" max="4098" width="23" customWidth="1"/>
    <col min="4099" max="4099" width="51.28515625" customWidth="1"/>
    <col min="4100" max="4100" width="36.28515625" customWidth="1"/>
    <col min="4101" max="4101" width="13.140625" customWidth="1"/>
    <col min="4102" max="4102" width="16.42578125" customWidth="1"/>
    <col min="4104" max="4104" width="15.42578125" customWidth="1"/>
    <col min="4105" max="4105" width="12.42578125" customWidth="1"/>
    <col min="4107" max="4107" width="12.85546875" customWidth="1"/>
    <col min="4108" max="4108" width="17.28515625" customWidth="1"/>
    <col min="4110" max="4110" width="14.7109375" customWidth="1"/>
    <col min="4111" max="4111" width="12.7109375" customWidth="1"/>
    <col min="4112" max="4112" width="13.140625" customWidth="1"/>
    <col min="4113" max="4113" width="15.140625" customWidth="1"/>
    <col min="4114" max="4114" width="13.7109375" customWidth="1"/>
    <col min="4115" max="4115" width="13.140625" customWidth="1"/>
    <col min="4354" max="4354" width="23" customWidth="1"/>
    <col min="4355" max="4355" width="51.28515625" customWidth="1"/>
    <col min="4356" max="4356" width="36.28515625" customWidth="1"/>
    <col min="4357" max="4357" width="13.140625" customWidth="1"/>
    <col min="4358" max="4358" width="16.42578125" customWidth="1"/>
    <col min="4360" max="4360" width="15.42578125" customWidth="1"/>
    <col min="4361" max="4361" width="12.42578125" customWidth="1"/>
    <col min="4363" max="4363" width="12.85546875" customWidth="1"/>
    <col min="4364" max="4364" width="17.28515625" customWidth="1"/>
    <col min="4366" max="4366" width="14.7109375" customWidth="1"/>
    <col min="4367" max="4367" width="12.7109375" customWidth="1"/>
    <col min="4368" max="4368" width="13.140625" customWidth="1"/>
    <col min="4369" max="4369" width="15.140625" customWidth="1"/>
    <col min="4370" max="4370" width="13.7109375" customWidth="1"/>
    <col min="4371" max="4371" width="13.140625" customWidth="1"/>
    <col min="4610" max="4610" width="23" customWidth="1"/>
    <col min="4611" max="4611" width="51.28515625" customWidth="1"/>
    <col min="4612" max="4612" width="36.28515625" customWidth="1"/>
    <col min="4613" max="4613" width="13.140625" customWidth="1"/>
    <col min="4614" max="4614" width="16.42578125" customWidth="1"/>
    <col min="4616" max="4616" width="15.42578125" customWidth="1"/>
    <col min="4617" max="4617" width="12.42578125" customWidth="1"/>
    <col min="4619" max="4619" width="12.85546875" customWidth="1"/>
    <col min="4620" max="4620" width="17.28515625" customWidth="1"/>
    <col min="4622" max="4622" width="14.7109375" customWidth="1"/>
    <col min="4623" max="4623" width="12.7109375" customWidth="1"/>
    <col min="4624" max="4624" width="13.140625" customWidth="1"/>
    <col min="4625" max="4625" width="15.140625" customWidth="1"/>
    <col min="4626" max="4626" width="13.7109375" customWidth="1"/>
    <col min="4627" max="4627" width="13.140625" customWidth="1"/>
    <col min="4866" max="4866" width="23" customWidth="1"/>
    <col min="4867" max="4867" width="51.28515625" customWidth="1"/>
    <col min="4868" max="4868" width="36.28515625" customWidth="1"/>
    <col min="4869" max="4869" width="13.140625" customWidth="1"/>
    <col min="4870" max="4870" width="16.42578125" customWidth="1"/>
    <col min="4872" max="4872" width="15.42578125" customWidth="1"/>
    <col min="4873" max="4873" width="12.42578125" customWidth="1"/>
    <col min="4875" max="4875" width="12.85546875" customWidth="1"/>
    <col min="4876" max="4876" width="17.28515625" customWidth="1"/>
    <col min="4878" max="4878" width="14.7109375" customWidth="1"/>
    <col min="4879" max="4879" width="12.7109375" customWidth="1"/>
    <col min="4880" max="4880" width="13.140625" customWidth="1"/>
    <col min="4881" max="4881" width="15.140625" customWidth="1"/>
    <col min="4882" max="4882" width="13.7109375" customWidth="1"/>
    <col min="4883" max="4883" width="13.140625" customWidth="1"/>
    <col min="5122" max="5122" width="23" customWidth="1"/>
    <col min="5123" max="5123" width="51.28515625" customWidth="1"/>
    <col min="5124" max="5124" width="36.28515625" customWidth="1"/>
    <col min="5125" max="5125" width="13.140625" customWidth="1"/>
    <col min="5126" max="5126" width="16.42578125" customWidth="1"/>
    <col min="5128" max="5128" width="15.42578125" customWidth="1"/>
    <col min="5129" max="5129" width="12.42578125" customWidth="1"/>
    <col min="5131" max="5131" width="12.85546875" customWidth="1"/>
    <col min="5132" max="5132" width="17.28515625" customWidth="1"/>
    <col min="5134" max="5134" width="14.7109375" customWidth="1"/>
    <col min="5135" max="5135" width="12.7109375" customWidth="1"/>
    <col min="5136" max="5136" width="13.140625" customWidth="1"/>
    <col min="5137" max="5137" width="15.140625" customWidth="1"/>
    <col min="5138" max="5138" width="13.7109375" customWidth="1"/>
    <col min="5139" max="5139" width="13.140625" customWidth="1"/>
    <col min="5378" max="5378" width="23" customWidth="1"/>
    <col min="5379" max="5379" width="51.28515625" customWidth="1"/>
    <col min="5380" max="5380" width="36.28515625" customWidth="1"/>
    <col min="5381" max="5381" width="13.140625" customWidth="1"/>
    <col min="5382" max="5382" width="16.42578125" customWidth="1"/>
    <col min="5384" max="5384" width="15.42578125" customWidth="1"/>
    <col min="5385" max="5385" width="12.42578125" customWidth="1"/>
    <col min="5387" max="5387" width="12.85546875" customWidth="1"/>
    <col min="5388" max="5388" width="17.28515625" customWidth="1"/>
    <col min="5390" max="5390" width="14.7109375" customWidth="1"/>
    <col min="5391" max="5391" width="12.7109375" customWidth="1"/>
    <col min="5392" max="5392" width="13.140625" customWidth="1"/>
    <col min="5393" max="5393" width="15.140625" customWidth="1"/>
    <col min="5394" max="5394" width="13.7109375" customWidth="1"/>
    <col min="5395" max="5395" width="13.140625" customWidth="1"/>
    <col min="5634" max="5634" width="23" customWidth="1"/>
    <col min="5635" max="5635" width="51.28515625" customWidth="1"/>
    <col min="5636" max="5636" width="36.28515625" customWidth="1"/>
    <col min="5637" max="5637" width="13.140625" customWidth="1"/>
    <col min="5638" max="5638" width="16.42578125" customWidth="1"/>
    <col min="5640" max="5640" width="15.42578125" customWidth="1"/>
    <col min="5641" max="5641" width="12.42578125" customWidth="1"/>
    <col min="5643" max="5643" width="12.85546875" customWidth="1"/>
    <col min="5644" max="5644" width="17.28515625" customWidth="1"/>
    <col min="5646" max="5646" width="14.7109375" customWidth="1"/>
    <col min="5647" max="5647" width="12.7109375" customWidth="1"/>
    <col min="5648" max="5648" width="13.140625" customWidth="1"/>
    <col min="5649" max="5649" width="15.140625" customWidth="1"/>
    <col min="5650" max="5650" width="13.7109375" customWidth="1"/>
    <col min="5651" max="5651" width="13.140625" customWidth="1"/>
    <col min="5890" max="5890" width="23" customWidth="1"/>
    <col min="5891" max="5891" width="51.28515625" customWidth="1"/>
    <col min="5892" max="5892" width="36.28515625" customWidth="1"/>
    <col min="5893" max="5893" width="13.140625" customWidth="1"/>
    <col min="5894" max="5894" width="16.42578125" customWidth="1"/>
    <col min="5896" max="5896" width="15.42578125" customWidth="1"/>
    <col min="5897" max="5897" width="12.42578125" customWidth="1"/>
    <col min="5899" max="5899" width="12.85546875" customWidth="1"/>
    <col min="5900" max="5900" width="17.28515625" customWidth="1"/>
    <col min="5902" max="5902" width="14.7109375" customWidth="1"/>
    <col min="5903" max="5903" width="12.7109375" customWidth="1"/>
    <col min="5904" max="5904" width="13.140625" customWidth="1"/>
    <col min="5905" max="5905" width="15.140625" customWidth="1"/>
    <col min="5906" max="5906" width="13.7109375" customWidth="1"/>
    <col min="5907" max="5907" width="13.140625" customWidth="1"/>
    <col min="6146" max="6146" width="23" customWidth="1"/>
    <col min="6147" max="6147" width="51.28515625" customWidth="1"/>
    <col min="6148" max="6148" width="36.28515625" customWidth="1"/>
    <col min="6149" max="6149" width="13.140625" customWidth="1"/>
    <col min="6150" max="6150" width="16.42578125" customWidth="1"/>
    <col min="6152" max="6152" width="15.42578125" customWidth="1"/>
    <col min="6153" max="6153" width="12.42578125" customWidth="1"/>
    <col min="6155" max="6155" width="12.85546875" customWidth="1"/>
    <col min="6156" max="6156" width="17.28515625" customWidth="1"/>
    <col min="6158" max="6158" width="14.7109375" customWidth="1"/>
    <col min="6159" max="6159" width="12.7109375" customWidth="1"/>
    <col min="6160" max="6160" width="13.140625" customWidth="1"/>
    <col min="6161" max="6161" width="15.140625" customWidth="1"/>
    <col min="6162" max="6162" width="13.7109375" customWidth="1"/>
    <col min="6163" max="6163" width="13.140625" customWidth="1"/>
    <col min="6402" max="6402" width="23" customWidth="1"/>
    <col min="6403" max="6403" width="51.28515625" customWidth="1"/>
    <col min="6404" max="6404" width="36.28515625" customWidth="1"/>
    <col min="6405" max="6405" width="13.140625" customWidth="1"/>
    <col min="6406" max="6406" width="16.42578125" customWidth="1"/>
    <col min="6408" max="6408" width="15.42578125" customWidth="1"/>
    <col min="6409" max="6409" width="12.42578125" customWidth="1"/>
    <col min="6411" max="6411" width="12.85546875" customWidth="1"/>
    <col min="6412" max="6412" width="17.28515625" customWidth="1"/>
    <col min="6414" max="6414" width="14.7109375" customWidth="1"/>
    <col min="6415" max="6415" width="12.7109375" customWidth="1"/>
    <col min="6416" max="6416" width="13.140625" customWidth="1"/>
    <col min="6417" max="6417" width="15.140625" customWidth="1"/>
    <col min="6418" max="6418" width="13.7109375" customWidth="1"/>
    <col min="6419" max="6419" width="13.140625" customWidth="1"/>
    <col min="6658" max="6658" width="23" customWidth="1"/>
    <col min="6659" max="6659" width="51.28515625" customWidth="1"/>
    <col min="6660" max="6660" width="36.28515625" customWidth="1"/>
    <col min="6661" max="6661" width="13.140625" customWidth="1"/>
    <col min="6662" max="6662" width="16.42578125" customWidth="1"/>
    <col min="6664" max="6664" width="15.42578125" customWidth="1"/>
    <col min="6665" max="6665" width="12.42578125" customWidth="1"/>
    <col min="6667" max="6667" width="12.85546875" customWidth="1"/>
    <col min="6668" max="6668" width="17.28515625" customWidth="1"/>
    <col min="6670" max="6670" width="14.7109375" customWidth="1"/>
    <col min="6671" max="6671" width="12.7109375" customWidth="1"/>
    <col min="6672" max="6672" width="13.140625" customWidth="1"/>
    <col min="6673" max="6673" width="15.140625" customWidth="1"/>
    <col min="6674" max="6674" width="13.7109375" customWidth="1"/>
    <col min="6675" max="6675" width="13.140625" customWidth="1"/>
    <col min="6914" max="6914" width="23" customWidth="1"/>
    <col min="6915" max="6915" width="51.28515625" customWidth="1"/>
    <col min="6916" max="6916" width="36.28515625" customWidth="1"/>
    <col min="6917" max="6917" width="13.140625" customWidth="1"/>
    <col min="6918" max="6918" width="16.42578125" customWidth="1"/>
    <col min="6920" max="6920" width="15.42578125" customWidth="1"/>
    <col min="6921" max="6921" width="12.42578125" customWidth="1"/>
    <col min="6923" max="6923" width="12.85546875" customWidth="1"/>
    <col min="6924" max="6924" width="17.28515625" customWidth="1"/>
    <col min="6926" max="6926" width="14.7109375" customWidth="1"/>
    <col min="6927" max="6927" width="12.7109375" customWidth="1"/>
    <col min="6928" max="6928" width="13.140625" customWidth="1"/>
    <col min="6929" max="6929" width="15.140625" customWidth="1"/>
    <col min="6930" max="6930" width="13.7109375" customWidth="1"/>
    <col min="6931" max="6931" width="13.140625" customWidth="1"/>
    <col min="7170" max="7170" width="23" customWidth="1"/>
    <col min="7171" max="7171" width="51.28515625" customWidth="1"/>
    <col min="7172" max="7172" width="36.28515625" customWidth="1"/>
    <col min="7173" max="7173" width="13.140625" customWidth="1"/>
    <col min="7174" max="7174" width="16.42578125" customWidth="1"/>
    <col min="7176" max="7176" width="15.42578125" customWidth="1"/>
    <col min="7177" max="7177" width="12.42578125" customWidth="1"/>
    <col min="7179" max="7179" width="12.85546875" customWidth="1"/>
    <col min="7180" max="7180" width="17.28515625" customWidth="1"/>
    <col min="7182" max="7182" width="14.7109375" customWidth="1"/>
    <col min="7183" max="7183" width="12.7109375" customWidth="1"/>
    <col min="7184" max="7184" width="13.140625" customWidth="1"/>
    <col min="7185" max="7185" width="15.140625" customWidth="1"/>
    <col min="7186" max="7186" width="13.7109375" customWidth="1"/>
    <col min="7187" max="7187" width="13.140625" customWidth="1"/>
    <col min="7426" max="7426" width="23" customWidth="1"/>
    <col min="7427" max="7427" width="51.28515625" customWidth="1"/>
    <col min="7428" max="7428" width="36.28515625" customWidth="1"/>
    <col min="7429" max="7429" width="13.140625" customWidth="1"/>
    <col min="7430" max="7430" width="16.42578125" customWidth="1"/>
    <col min="7432" max="7432" width="15.42578125" customWidth="1"/>
    <col min="7433" max="7433" width="12.42578125" customWidth="1"/>
    <col min="7435" max="7435" width="12.85546875" customWidth="1"/>
    <col min="7436" max="7436" width="17.28515625" customWidth="1"/>
    <col min="7438" max="7438" width="14.7109375" customWidth="1"/>
    <col min="7439" max="7439" width="12.7109375" customWidth="1"/>
    <col min="7440" max="7440" width="13.140625" customWidth="1"/>
    <col min="7441" max="7441" width="15.140625" customWidth="1"/>
    <col min="7442" max="7442" width="13.7109375" customWidth="1"/>
    <col min="7443" max="7443" width="13.140625" customWidth="1"/>
    <col min="7682" max="7682" width="23" customWidth="1"/>
    <col min="7683" max="7683" width="51.28515625" customWidth="1"/>
    <col min="7684" max="7684" width="36.28515625" customWidth="1"/>
    <col min="7685" max="7685" width="13.140625" customWidth="1"/>
    <col min="7686" max="7686" width="16.42578125" customWidth="1"/>
    <col min="7688" max="7688" width="15.42578125" customWidth="1"/>
    <col min="7689" max="7689" width="12.42578125" customWidth="1"/>
    <col min="7691" max="7691" width="12.85546875" customWidth="1"/>
    <col min="7692" max="7692" width="17.28515625" customWidth="1"/>
    <col min="7694" max="7694" width="14.7109375" customWidth="1"/>
    <col min="7695" max="7695" width="12.7109375" customWidth="1"/>
    <col min="7696" max="7696" width="13.140625" customWidth="1"/>
    <col min="7697" max="7697" width="15.140625" customWidth="1"/>
    <col min="7698" max="7698" width="13.7109375" customWidth="1"/>
    <col min="7699" max="7699" width="13.140625" customWidth="1"/>
    <col min="7938" max="7938" width="23" customWidth="1"/>
    <col min="7939" max="7939" width="51.28515625" customWidth="1"/>
    <col min="7940" max="7940" width="36.28515625" customWidth="1"/>
    <col min="7941" max="7941" width="13.140625" customWidth="1"/>
    <col min="7942" max="7942" width="16.42578125" customWidth="1"/>
    <col min="7944" max="7944" width="15.42578125" customWidth="1"/>
    <col min="7945" max="7945" width="12.42578125" customWidth="1"/>
    <col min="7947" max="7947" width="12.85546875" customWidth="1"/>
    <col min="7948" max="7948" width="17.28515625" customWidth="1"/>
    <col min="7950" max="7950" width="14.7109375" customWidth="1"/>
    <col min="7951" max="7951" width="12.7109375" customWidth="1"/>
    <col min="7952" max="7952" width="13.140625" customWidth="1"/>
    <col min="7953" max="7953" width="15.140625" customWidth="1"/>
    <col min="7954" max="7954" width="13.7109375" customWidth="1"/>
    <col min="7955" max="7955" width="13.140625" customWidth="1"/>
    <col min="8194" max="8194" width="23" customWidth="1"/>
    <col min="8195" max="8195" width="51.28515625" customWidth="1"/>
    <col min="8196" max="8196" width="36.28515625" customWidth="1"/>
    <col min="8197" max="8197" width="13.140625" customWidth="1"/>
    <col min="8198" max="8198" width="16.42578125" customWidth="1"/>
    <col min="8200" max="8200" width="15.42578125" customWidth="1"/>
    <col min="8201" max="8201" width="12.42578125" customWidth="1"/>
    <col min="8203" max="8203" width="12.85546875" customWidth="1"/>
    <col min="8204" max="8204" width="17.28515625" customWidth="1"/>
    <col min="8206" max="8206" width="14.7109375" customWidth="1"/>
    <col min="8207" max="8207" width="12.7109375" customWidth="1"/>
    <col min="8208" max="8208" width="13.140625" customWidth="1"/>
    <col min="8209" max="8209" width="15.140625" customWidth="1"/>
    <col min="8210" max="8210" width="13.7109375" customWidth="1"/>
    <col min="8211" max="8211" width="13.140625" customWidth="1"/>
    <col min="8450" max="8450" width="23" customWidth="1"/>
    <col min="8451" max="8451" width="51.28515625" customWidth="1"/>
    <col min="8452" max="8452" width="36.28515625" customWidth="1"/>
    <col min="8453" max="8453" width="13.140625" customWidth="1"/>
    <col min="8454" max="8454" width="16.42578125" customWidth="1"/>
    <col min="8456" max="8456" width="15.42578125" customWidth="1"/>
    <col min="8457" max="8457" width="12.42578125" customWidth="1"/>
    <col min="8459" max="8459" width="12.85546875" customWidth="1"/>
    <col min="8460" max="8460" width="17.28515625" customWidth="1"/>
    <col min="8462" max="8462" width="14.7109375" customWidth="1"/>
    <col min="8463" max="8463" width="12.7109375" customWidth="1"/>
    <col min="8464" max="8464" width="13.140625" customWidth="1"/>
    <col min="8465" max="8465" width="15.140625" customWidth="1"/>
    <col min="8466" max="8466" width="13.7109375" customWidth="1"/>
    <col min="8467" max="8467" width="13.140625" customWidth="1"/>
    <col min="8706" max="8706" width="23" customWidth="1"/>
    <col min="8707" max="8707" width="51.28515625" customWidth="1"/>
    <col min="8708" max="8708" width="36.28515625" customWidth="1"/>
    <col min="8709" max="8709" width="13.140625" customWidth="1"/>
    <col min="8710" max="8710" width="16.42578125" customWidth="1"/>
    <col min="8712" max="8712" width="15.42578125" customWidth="1"/>
    <col min="8713" max="8713" width="12.42578125" customWidth="1"/>
    <col min="8715" max="8715" width="12.85546875" customWidth="1"/>
    <col min="8716" max="8716" width="17.28515625" customWidth="1"/>
    <col min="8718" max="8718" width="14.7109375" customWidth="1"/>
    <col min="8719" max="8719" width="12.7109375" customWidth="1"/>
    <col min="8720" max="8720" width="13.140625" customWidth="1"/>
    <col min="8721" max="8721" width="15.140625" customWidth="1"/>
    <col min="8722" max="8722" width="13.7109375" customWidth="1"/>
    <col min="8723" max="8723" width="13.140625" customWidth="1"/>
    <col min="8962" max="8962" width="23" customWidth="1"/>
    <col min="8963" max="8963" width="51.28515625" customWidth="1"/>
    <col min="8964" max="8964" width="36.28515625" customWidth="1"/>
    <col min="8965" max="8965" width="13.140625" customWidth="1"/>
    <col min="8966" max="8966" width="16.42578125" customWidth="1"/>
    <col min="8968" max="8968" width="15.42578125" customWidth="1"/>
    <col min="8969" max="8969" width="12.42578125" customWidth="1"/>
    <col min="8971" max="8971" width="12.85546875" customWidth="1"/>
    <col min="8972" max="8972" width="17.28515625" customWidth="1"/>
    <col min="8974" max="8974" width="14.7109375" customWidth="1"/>
    <col min="8975" max="8975" width="12.7109375" customWidth="1"/>
    <col min="8976" max="8976" width="13.140625" customWidth="1"/>
    <col min="8977" max="8977" width="15.140625" customWidth="1"/>
    <col min="8978" max="8978" width="13.7109375" customWidth="1"/>
    <col min="8979" max="8979" width="13.140625" customWidth="1"/>
    <col min="9218" max="9218" width="23" customWidth="1"/>
    <col min="9219" max="9219" width="51.28515625" customWidth="1"/>
    <col min="9220" max="9220" width="36.28515625" customWidth="1"/>
    <col min="9221" max="9221" width="13.140625" customWidth="1"/>
    <col min="9222" max="9222" width="16.42578125" customWidth="1"/>
    <col min="9224" max="9224" width="15.42578125" customWidth="1"/>
    <col min="9225" max="9225" width="12.42578125" customWidth="1"/>
    <col min="9227" max="9227" width="12.85546875" customWidth="1"/>
    <col min="9228" max="9228" width="17.28515625" customWidth="1"/>
    <col min="9230" max="9230" width="14.7109375" customWidth="1"/>
    <col min="9231" max="9231" width="12.7109375" customWidth="1"/>
    <col min="9232" max="9232" width="13.140625" customWidth="1"/>
    <col min="9233" max="9233" width="15.140625" customWidth="1"/>
    <col min="9234" max="9234" width="13.7109375" customWidth="1"/>
    <col min="9235" max="9235" width="13.140625" customWidth="1"/>
    <col min="9474" max="9474" width="23" customWidth="1"/>
    <col min="9475" max="9475" width="51.28515625" customWidth="1"/>
    <col min="9476" max="9476" width="36.28515625" customWidth="1"/>
    <col min="9477" max="9477" width="13.140625" customWidth="1"/>
    <col min="9478" max="9478" width="16.42578125" customWidth="1"/>
    <col min="9480" max="9480" width="15.42578125" customWidth="1"/>
    <col min="9481" max="9481" width="12.42578125" customWidth="1"/>
    <col min="9483" max="9483" width="12.85546875" customWidth="1"/>
    <col min="9484" max="9484" width="17.28515625" customWidth="1"/>
    <col min="9486" max="9486" width="14.7109375" customWidth="1"/>
    <col min="9487" max="9487" width="12.7109375" customWidth="1"/>
    <col min="9488" max="9488" width="13.140625" customWidth="1"/>
    <col min="9489" max="9489" width="15.140625" customWidth="1"/>
    <col min="9490" max="9490" width="13.7109375" customWidth="1"/>
    <col min="9491" max="9491" width="13.140625" customWidth="1"/>
    <col min="9730" max="9730" width="23" customWidth="1"/>
    <col min="9731" max="9731" width="51.28515625" customWidth="1"/>
    <col min="9732" max="9732" width="36.28515625" customWidth="1"/>
    <col min="9733" max="9733" width="13.140625" customWidth="1"/>
    <col min="9734" max="9734" width="16.42578125" customWidth="1"/>
    <col min="9736" max="9736" width="15.42578125" customWidth="1"/>
    <col min="9737" max="9737" width="12.42578125" customWidth="1"/>
    <col min="9739" max="9739" width="12.85546875" customWidth="1"/>
    <col min="9740" max="9740" width="17.28515625" customWidth="1"/>
    <col min="9742" max="9742" width="14.7109375" customWidth="1"/>
    <col min="9743" max="9743" width="12.7109375" customWidth="1"/>
    <col min="9744" max="9744" width="13.140625" customWidth="1"/>
    <col min="9745" max="9745" width="15.140625" customWidth="1"/>
    <col min="9746" max="9746" width="13.7109375" customWidth="1"/>
    <col min="9747" max="9747" width="13.140625" customWidth="1"/>
    <col min="9986" max="9986" width="23" customWidth="1"/>
    <col min="9987" max="9987" width="51.28515625" customWidth="1"/>
    <col min="9988" max="9988" width="36.28515625" customWidth="1"/>
    <col min="9989" max="9989" width="13.140625" customWidth="1"/>
    <col min="9990" max="9990" width="16.42578125" customWidth="1"/>
    <col min="9992" max="9992" width="15.42578125" customWidth="1"/>
    <col min="9993" max="9993" width="12.42578125" customWidth="1"/>
    <col min="9995" max="9995" width="12.85546875" customWidth="1"/>
    <col min="9996" max="9996" width="17.28515625" customWidth="1"/>
    <col min="9998" max="9998" width="14.7109375" customWidth="1"/>
    <col min="9999" max="9999" width="12.7109375" customWidth="1"/>
    <col min="10000" max="10000" width="13.140625" customWidth="1"/>
    <col min="10001" max="10001" width="15.140625" customWidth="1"/>
    <col min="10002" max="10002" width="13.7109375" customWidth="1"/>
    <col min="10003" max="10003" width="13.140625" customWidth="1"/>
    <col min="10242" max="10242" width="23" customWidth="1"/>
    <col min="10243" max="10243" width="51.28515625" customWidth="1"/>
    <col min="10244" max="10244" width="36.28515625" customWidth="1"/>
    <col min="10245" max="10245" width="13.140625" customWidth="1"/>
    <col min="10246" max="10246" width="16.42578125" customWidth="1"/>
    <col min="10248" max="10248" width="15.42578125" customWidth="1"/>
    <col min="10249" max="10249" width="12.42578125" customWidth="1"/>
    <col min="10251" max="10251" width="12.85546875" customWidth="1"/>
    <col min="10252" max="10252" width="17.28515625" customWidth="1"/>
    <col min="10254" max="10254" width="14.7109375" customWidth="1"/>
    <col min="10255" max="10255" width="12.7109375" customWidth="1"/>
    <col min="10256" max="10256" width="13.140625" customWidth="1"/>
    <col min="10257" max="10257" width="15.140625" customWidth="1"/>
    <col min="10258" max="10258" width="13.7109375" customWidth="1"/>
    <col min="10259" max="10259" width="13.140625" customWidth="1"/>
    <col min="10498" max="10498" width="23" customWidth="1"/>
    <col min="10499" max="10499" width="51.28515625" customWidth="1"/>
    <col min="10500" max="10500" width="36.28515625" customWidth="1"/>
    <col min="10501" max="10501" width="13.140625" customWidth="1"/>
    <col min="10502" max="10502" width="16.42578125" customWidth="1"/>
    <col min="10504" max="10504" width="15.42578125" customWidth="1"/>
    <col min="10505" max="10505" width="12.42578125" customWidth="1"/>
    <col min="10507" max="10507" width="12.85546875" customWidth="1"/>
    <col min="10508" max="10508" width="17.28515625" customWidth="1"/>
    <col min="10510" max="10510" width="14.7109375" customWidth="1"/>
    <col min="10511" max="10511" width="12.7109375" customWidth="1"/>
    <col min="10512" max="10512" width="13.140625" customWidth="1"/>
    <col min="10513" max="10513" width="15.140625" customWidth="1"/>
    <col min="10514" max="10514" width="13.7109375" customWidth="1"/>
    <col min="10515" max="10515" width="13.140625" customWidth="1"/>
    <col min="10754" max="10754" width="23" customWidth="1"/>
    <col min="10755" max="10755" width="51.28515625" customWidth="1"/>
    <col min="10756" max="10756" width="36.28515625" customWidth="1"/>
    <col min="10757" max="10757" width="13.140625" customWidth="1"/>
    <col min="10758" max="10758" width="16.42578125" customWidth="1"/>
    <col min="10760" max="10760" width="15.42578125" customWidth="1"/>
    <col min="10761" max="10761" width="12.42578125" customWidth="1"/>
    <col min="10763" max="10763" width="12.85546875" customWidth="1"/>
    <col min="10764" max="10764" width="17.28515625" customWidth="1"/>
    <col min="10766" max="10766" width="14.7109375" customWidth="1"/>
    <col min="10767" max="10767" width="12.7109375" customWidth="1"/>
    <col min="10768" max="10768" width="13.140625" customWidth="1"/>
    <col min="10769" max="10769" width="15.140625" customWidth="1"/>
    <col min="10770" max="10770" width="13.7109375" customWidth="1"/>
    <col min="10771" max="10771" width="13.140625" customWidth="1"/>
    <col min="11010" max="11010" width="23" customWidth="1"/>
    <col min="11011" max="11011" width="51.28515625" customWidth="1"/>
    <col min="11012" max="11012" width="36.28515625" customWidth="1"/>
    <col min="11013" max="11013" width="13.140625" customWidth="1"/>
    <col min="11014" max="11014" width="16.42578125" customWidth="1"/>
    <col min="11016" max="11016" width="15.42578125" customWidth="1"/>
    <col min="11017" max="11017" width="12.42578125" customWidth="1"/>
    <col min="11019" max="11019" width="12.85546875" customWidth="1"/>
    <col min="11020" max="11020" width="17.28515625" customWidth="1"/>
    <col min="11022" max="11022" width="14.7109375" customWidth="1"/>
    <col min="11023" max="11023" width="12.7109375" customWidth="1"/>
    <col min="11024" max="11024" width="13.140625" customWidth="1"/>
    <col min="11025" max="11025" width="15.140625" customWidth="1"/>
    <col min="11026" max="11026" width="13.7109375" customWidth="1"/>
    <col min="11027" max="11027" width="13.140625" customWidth="1"/>
    <col min="11266" max="11266" width="23" customWidth="1"/>
    <col min="11267" max="11267" width="51.28515625" customWidth="1"/>
    <col min="11268" max="11268" width="36.28515625" customWidth="1"/>
    <col min="11269" max="11269" width="13.140625" customWidth="1"/>
    <col min="11270" max="11270" width="16.42578125" customWidth="1"/>
    <col min="11272" max="11272" width="15.42578125" customWidth="1"/>
    <col min="11273" max="11273" width="12.42578125" customWidth="1"/>
    <col min="11275" max="11275" width="12.85546875" customWidth="1"/>
    <col min="11276" max="11276" width="17.28515625" customWidth="1"/>
    <col min="11278" max="11278" width="14.7109375" customWidth="1"/>
    <col min="11279" max="11279" width="12.7109375" customWidth="1"/>
    <col min="11280" max="11280" width="13.140625" customWidth="1"/>
    <col min="11281" max="11281" width="15.140625" customWidth="1"/>
    <col min="11282" max="11282" width="13.7109375" customWidth="1"/>
    <col min="11283" max="11283" width="13.140625" customWidth="1"/>
    <col min="11522" max="11522" width="23" customWidth="1"/>
    <col min="11523" max="11523" width="51.28515625" customWidth="1"/>
    <col min="11524" max="11524" width="36.28515625" customWidth="1"/>
    <col min="11525" max="11525" width="13.140625" customWidth="1"/>
    <col min="11526" max="11526" width="16.42578125" customWidth="1"/>
    <col min="11528" max="11528" width="15.42578125" customWidth="1"/>
    <col min="11529" max="11529" width="12.42578125" customWidth="1"/>
    <col min="11531" max="11531" width="12.85546875" customWidth="1"/>
    <col min="11532" max="11532" width="17.28515625" customWidth="1"/>
    <col min="11534" max="11534" width="14.7109375" customWidth="1"/>
    <col min="11535" max="11535" width="12.7109375" customWidth="1"/>
    <col min="11536" max="11536" width="13.140625" customWidth="1"/>
    <col min="11537" max="11537" width="15.140625" customWidth="1"/>
    <col min="11538" max="11538" width="13.7109375" customWidth="1"/>
    <col min="11539" max="11539" width="13.140625" customWidth="1"/>
    <col min="11778" max="11778" width="23" customWidth="1"/>
    <col min="11779" max="11779" width="51.28515625" customWidth="1"/>
    <col min="11780" max="11780" width="36.28515625" customWidth="1"/>
    <col min="11781" max="11781" width="13.140625" customWidth="1"/>
    <col min="11782" max="11782" width="16.42578125" customWidth="1"/>
    <col min="11784" max="11784" width="15.42578125" customWidth="1"/>
    <col min="11785" max="11785" width="12.42578125" customWidth="1"/>
    <col min="11787" max="11787" width="12.85546875" customWidth="1"/>
    <col min="11788" max="11788" width="17.28515625" customWidth="1"/>
    <col min="11790" max="11790" width="14.7109375" customWidth="1"/>
    <col min="11791" max="11791" width="12.7109375" customWidth="1"/>
    <col min="11792" max="11792" width="13.140625" customWidth="1"/>
    <col min="11793" max="11793" width="15.140625" customWidth="1"/>
    <col min="11794" max="11794" width="13.7109375" customWidth="1"/>
    <col min="11795" max="11795" width="13.140625" customWidth="1"/>
    <col min="12034" max="12034" width="23" customWidth="1"/>
    <col min="12035" max="12035" width="51.28515625" customWidth="1"/>
    <col min="12036" max="12036" width="36.28515625" customWidth="1"/>
    <col min="12037" max="12037" width="13.140625" customWidth="1"/>
    <col min="12038" max="12038" width="16.42578125" customWidth="1"/>
    <col min="12040" max="12040" width="15.42578125" customWidth="1"/>
    <col min="12041" max="12041" width="12.42578125" customWidth="1"/>
    <col min="12043" max="12043" width="12.85546875" customWidth="1"/>
    <col min="12044" max="12044" width="17.28515625" customWidth="1"/>
    <col min="12046" max="12046" width="14.7109375" customWidth="1"/>
    <col min="12047" max="12047" width="12.7109375" customWidth="1"/>
    <col min="12048" max="12048" width="13.140625" customWidth="1"/>
    <col min="12049" max="12049" width="15.140625" customWidth="1"/>
    <col min="12050" max="12050" width="13.7109375" customWidth="1"/>
    <col min="12051" max="12051" width="13.140625" customWidth="1"/>
    <col min="12290" max="12290" width="23" customWidth="1"/>
    <col min="12291" max="12291" width="51.28515625" customWidth="1"/>
    <col min="12292" max="12292" width="36.28515625" customWidth="1"/>
    <col min="12293" max="12293" width="13.140625" customWidth="1"/>
    <col min="12294" max="12294" width="16.42578125" customWidth="1"/>
    <col min="12296" max="12296" width="15.42578125" customWidth="1"/>
    <col min="12297" max="12297" width="12.42578125" customWidth="1"/>
    <col min="12299" max="12299" width="12.85546875" customWidth="1"/>
    <col min="12300" max="12300" width="17.28515625" customWidth="1"/>
    <col min="12302" max="12302" width="14.7109375" customWidth="1"/>
    <col min="12303" max="12303" width="12.7109375" customWidth="1"/>
    <col min="12304" max="12304" width="13.140625" customWidth="1"/>
    <col min="12305" max="12305" width="15.140625" customWidth="1"/>
    <col min="12306" max="12306" width="13.7109375" customWidth="1"/>
    <col min="12307" max="12307" width="13.140625" customWidth="1"/>
    <col min="12546" max="12546" width="23" customWidth="1"/>
    <col min="12547" max="12547" width="51.28515625" customWidth="1"/>
    <col min="12548" max="12548" width="36.28515625" customWidth="1"/>
    <col min="12549" max="12549" width="13.140625" customWidth="1"/>
    <col min="12550" max="12550" width="16.42578125" customWidth="1"/>
    <col min="12552" max="12552" width="15.42578125" customWidth="1"/>
    <col min="12553" max="12553" width="12.42578125" customWidth="1"/>
    <col min="12555" max="12555" width="12.85546875" customWidth="1"/>
    <col min="12556" max="12556" width="17.28515625" customWidth="1"/>
    <col min="12558" max="12558" width="14.7109375" customWidth="1"/>
    <col min="12559" max="12559" width="12.7109375" customWidth="1"/>
    <col min="12560" max="12560" width="13.140625" customWidth="1"/>
    <col min="12561" max="12561" width="15.140625" customWidth="1"/>
    <col min="12562" max="12562" width="13.7109375" customWidth="1"/>
    <col min="12563" max="12563" width="13.140625" customWidth="1"/>
    <col min="12802" max="12802" width="23" customWidth="1"/>
    <col min="12803" max="12803" width="51.28515625" customWidth="1"/>
    <col min="12804" max="12804" width="36.28515625" customWidth="1"/>
    <col min="12805" max="12805" width="13.140625" customWidth="1"/>
    <col min="12806" max="12806" width="16.42578125" customWidth="1"/>
    <col min="12808" max="12808" width="15.42578125" customWidth="1"/>
    <col min="12809" max="12809" width="12.42578125" customWidth="1"/>
    <col min="12811" max="12811" width="12.85546875" customWidth="1"/>
    <col min="12812" max="12812" width="17.28515625" customWidth="1"/>
    <col min="12814" max="12814" width="14.7109375" customWidth="1"/>
    <col min="12815" max="12815" width="12.7109375" customWidth="1"/>
    <col min="12816" max="12816" width="13.140625" customWidth="1"/>
    <col min="12817" max="12817" width="15.140625" customWidth="1"/>
    <col min="12818" max="12818" width="13.7109375" customWidth="1"/>
    <col min="12819" max="12819" width="13.140625" customWidth="1"/>
    <col min="13058" max="13058" width="23" customWidth="1"/>
    <col min="13059" max="13059" width="51.28515625" customWidth="1"/>
    <col min="13060" max="13060" width="36.28515625" customWidth="1"/>
    <col min="13061" max="13061" width="13.140625" customWidth="1"/>
    <col min="13062" max="13062" width="16.42578125" customWidth="1"/>
    <col min="13064" max="13064" width="15.42578125" customWidth="1"/>
    <col min="13065" max="13065" width="12.42578125" customWidth="1"/>
    <col min="13067" max="13067" width="12.85546875" customWidth="1"/>
    <col min="13068" max="13068" width="17.28515625" customWidth="1"/>
    <col min="13070" max="13070" width="14.7109375" customWidth="1"/>
    <col min="13071" max="13071" width="12.7109375" customWidth="1"/>
    <col min="13072" max="13072" width="13.140625" customWidth="1"/>
    <col min="13073" max="13073" width="15.140625" customWidth="1"/>
    <col min="13074" max="13074" width="13.7109375" customWidth="1"/>
    <col min="13075" max="13075" width="13.140625" customWidth="1"/>
    <col min="13314" max="13314" width="23" customWidth="1"/>
    <col min="13315" max="13315" width="51.28515625" customWidth="1"/>
    <col min="13316" max="13316" width="36.28515625" customWidth="1"/>
    <col min="13317" max="13317" width="13.140625" customWidth="1"/>
    <col min="13318" max="13318" width="16.42578125" customWidth="1"/>
    <col min="13320" max="13320" width="15.42578125" customWidth="1"/>
    <col min="13321" max="13321" width="12.42578125" customWidth="1"/>
    <col min="13323" max="13323" width="12.85546875" customWidth="1"/>
    <col min="13324" max="13324" width="17.28515625" customWidth="1"/>
    <col min="13326" max="13326" width="14.7109375" customWidth="1"/>
    <col min="13327" max="13327" width="12.7109375" customWidth="1"/>
    <col min="13328" max="13328" width="13.140625" customWidth="1"/>
    <col min="13329" max="13329" width="15.140625" customWidth="1"/>
    <col min="13330" max="13330" width="13.7109375" customWidth="1"/>
    <col min="13331" max="13331" width="13.140625" customWidth="1"/>
    <col min="13570" max="13570" width="23" customWidth="1"/>
    <col min="13571" max="13571" width="51.28515625" customWidth="1"/>
    <col min="13572" max="13572" width="36.28515625" customWidth="1"/>
    <col min="13573" max="13573" width="13.140625" customWidth="1"/>
    <col min="13574" max="13574" width="16.42578125" customWidth="1"/>
    <col min="13576" max="13576" width="15.42578125" customWidth="1"/>
    <col min="13577" max="13577" width="12.42578125" customWidth="1"/>
    <col min="13579" max="13579" width="12.85546875" customWidth="1"/>
    <col min="13580" max="13580" width="17.28515625" customWidth="1"/>
    <col min="13582" max="13582" width="14.7109375" customWidth="1"/>
    <col min="13583" max="13583" width="12.7109375" customWidth="1"/>
    <col min="13584" max="13584" width="13.140625" customWidth="1"/>
    <col min="13585" max="13585" width="15.140625" customWidth="1"/>
    <col min="13586" max="13586" width="13.7109375" customWidth="1"/>
    <col min="13587" max="13587" width="13.140625" customWidth="1"/>
    <col min="13826" max="13826" width="23" customWidth="1"/>
    <col min="13827" max="13827" width="51.28515625" customWidth="1"/>
    <col min="13828" max="13828" width="36.28515625" customWidth="1"/>
    <col min="13829" max="13829" width="13.140625" customWidth="1"/>
    <col min="13830" max="13830" width="16.42578125" customWidth="1"/>
    <col min="13832" max="13832" width="15.42578125" customWidth="1"/>
    <col min="13833" max="13833" width="12.42578125" customWidth="1"/>
    <col min="13835" max="13835" width="12.85546875" customWidth="1"/>
    <col min="13836" max="13836" width="17.28515625" customWidth="1"/>
    <col min="13838" max="13838" width="14.7109375" customWidth="1"/>
    <col min="13839" max="13839" width="12.7109375" customWidth="1"/>
    <col min="13840" max="13840" width="13.140625" customWidth="1"/>
    <col min="13841" max="13841" width="15.140625" customWidth="1"/>
    <col min="13842" max="13842" width="13.7109375" customWidth="1"/>
    <col min="13843" max="13843" width="13.140625" customWidth="1"/>
    <col min="14082" max="14082" width="23" customWidth="1"/>
    <col min="14083" max="14083" width="51.28515625" customWidth="1"/>
    <col min="14084" max="14084" width="36.28515625" customWidth="1"/>
    <col min="14085" max="14085" width="13.140625" customWidth="1"/>
    <col min="14086" max="14086" width="16.42578125" customWidth="1"/>
    <col min="14088" max="14088" width="15.42578125" customWidth="1"/>
    <col min="14089" max="14089" width="12.42578125" customWidth="1"/>
    <col min="14091" max="14091" width="12.85546875" customWidth="1"/>
    <col min="14092" max="14092" width="17.28515625" customWidth="1"/>
    <col min="14094" max="14094" width="14.7109375" customWidth="1"/>
    <col min="14095" max="14095" width="12.7109375" customWidth="1"/>
    <col min="14096" max="14096" width="13.140625" customWidth="1"/>
    <col min="14097" max="14097" width="15.140625" customWidth="1"/>
    <col min="14098" max="14098" width="13.7109375" customWidth="1"/>
    <col min="14099" max="14099" width="13.140625" customWidth="1"/>
    <col min="14338" max="14338" width="23" customWidth="1"/>
    <col min="14339" max="14339" width="51.28515625" customWidth="1"/>
    <col min="14340" max="14340" width="36.28515625" customWidth="1"/>
    <col min="14341" max="14341" width="13.140625" customWidth="1"/>
    <col min="14342" max="14342" width="16.42578125" customWidth="1"/>
    <col min="14344" max="14344" width="15.42578125" customWidth="1"/>
    <col min="14345" max="14345" width="12.42578125" customWidth="1"/>
    <col min="14347" max="14347" width="12.85546875" customWidth="1"/>
    <col min="14348" max="14348" width="17.28515625" customWidth="1"/>
    <col min="14350" max="14350" width="14.7109375" customWidth="1"/>
    <col min="14351" max="14351" width="12.7109375" customWidth="1"/>
    <col min="14352" max="14352" width="13.140625" customWidth="1"/>
    <col min="14353" max="14353" width="15.140625" customWidth="1"/>
    <col min="14354" max="14354" width="13.7109375" customWidth="1"/>
    <col min="14355" max="14355" width="13.140625" customWidth="1"/>
    <col min="14594" max="14594" width="23" customWidth="1"/>
    <col min="14595" max="14595" width="51.28515625" customWidth="1"/>
    <col min="14596" max="14596" width="36.28515625" customWidth="1"/>
    <col min="14597" max="14597" width="13.140625" customWidth="1"/>
    <col min="14598" max="14598" width="16.42578125" customWidth="1"/>
    <col min="14600" max="14600" width="15.42578125" customWidth="1"/>
    <col min="14601" max="14601" width="12.42578125" customWidth="1"/>
    <col min="14603" max="14603" width="12.85546875" customWidth="1"/>
    <col min="14604" max="14604" width="17.28515625" customWidth="1"/>
    <col min="14606" max="14606" width="14.7109375" customWidth="1"/>
    <col min="14607" max="14607" width="12.7109375" customWidth="1"/>
    <col min="14608" max="14608" width="13.140625" customWidth="1"/>
    <col min="14609" max="14609" width="15.140625" customWidth="1"/>
    <col min="14610" max="14610" width="13.7109375" customWidth="1"/>
    <col min="14611" max="14611" width="13.140625" customWidth="1"/>
    <col min="14850" max="14850" width="23" customWidth="1"/>
    <col min="14851" max="14851" width="51.28515625" customWidth="1"/>
    <col min="14852" max="14852" width="36.28515625" customWidth="1"/>
    <col min="14853" max="14853" width="13.140625" customWidth="1"/>
    <col min="14854" max="14854" width="16.42578125" customWidth="1"/>
    <col min="14856" max="14856" width="15.42578125" customWidth="1"/>
    <col min="14857" max="14857" width="12.42578125" customWidth="1"/>
    <col min="14859" max="14859" width="12.85546875" customWidth="1"/>
    <col min="14860" max="14860" width="17.28515625" customWidth="1"/>
    <col min="14862" max="14862" width="14.7109375" customWidth="1"/>
    <col min="14863" max="14863" width="12.7109375" customWidth="1"/>
    <col min="14864" max="14864" width="13.140625" customWidth="1"/>
    <col min="14865" max="14865" width="15.140625" customWidth="1"/>
    <col min="14866" max="14866" width="13.7109375" customWidth="1"/>
    <col min="14867" max="14867" width="13.140625" customWidth="1"/>
    <col min="15106" max="15106" width="23" customWidth="1"/>
    <col min="15107" max="15107" width="51.28515625" customWidth="1"/>
    <col min="15108" max="15108" width="36.28515625" customWidth="1"/>
    <col min="15109" max="15109" width="13.140625" customWidth="1"/>
    <col min="15110" max="15110" width="16.42578125" customWidth="1"/>
    <col min="15112" max="15112" width="15.42578125" customWidth="1"/>
    <col min="15113" max="15113" width="12.42578125" customWidth="1"/>
    <col min="15115" max="15115" width="12.85546875" customWidth="1"/>
    <col min="15116" max="15116" width="17.28515625" customWidth="1"/>
    <col min="15118" max="15118" width="14.7109375" customWidth="1"/>
    <col min="15119" max="15119" width="12.7109375" customWidth="1"/>
    <col min="15120" max="15120" width="13.140625" customWidth="1"/>
    <col min="15121" max="15121" width="15.140625" customWidth="1"/>
    <col min="15122" max="15122" width="13.7109375" customWidth="1"/>
    <col min="15123" max="15123" width="13.140625" customWidth="1"/>
    <col min="15362" max="15362" width="23" customWidth="1"/>
    <col min="15363" max="15363" width="51.28515625" customWidth="1"/>
    <col min="15364" max="15364" width="36.28515625" customWidth="1"/>
    <col min="15365" max="15365" width="13.140625" customWidth="1"/>
    <col min="15366" max="15366" width="16.42578125" customWidth="1"/>
    <col min="15368" max="15368" width="15.42578125" customWidth="1"/>
    <col min="15369" max="15369" width="12.42578125" customWidth="1"/>
    <col min="15371" max="15371" width="12.85546875" customWidth="1"/>
    <col min="15372" max="15372" width="17.28515625" customWidth="1"/>
    <col min="15374" max="15374" width="14.7109375" customWidth="1"/>
    <col min="15375" max="15375" width="12.7109375" customWidth="1"/>
    <col min="15376" max="15376" width="13.140625" customWidth="1"/>
    <col min="15377" max="15377" width="15.140625" customWidth="1"/>
    <col min="15378" max="15378" width="13.7109375" customWidth="1"/>
    <col min="15379" max="15379" width="13.140625" customWidth="1"/>
    <col min="15618" max="15618" width="23" customWidth="1"/>
    <col min="15619" max="15619" width="51.28515625" customWidth="1"/>
    <col min="15620" max="15620" width="36.28515625" customWidth="1"/>
    <col min="15621" max="15621" width="13.140625" customWidth="1"/>
    <col min="15622" max="15622" width="16.42578125" customWidth="1"/>
    <col min="15624" max="15624" width="15.42578125" customWidth="1"/>
    <col min="15625" max="15625" width="12.42578125" customWidth="1"/>
    <col min="15627" max="15627" width="12.85546875" customWidth="1"/>
    <col min="15628" max="15628" width="17.28515625" customWidth="1"/>
    <col min="15630" max="15630" width="14.7109375" customWidth="1"/>
    <col min="15631" max="15631" width="12.7109375" customWidth="1"/>
    <col min="15632" max="15632" width="13.140625" customWidth="1"/>
    <col min="15633" max="15633" width="15.140625" customWidth="1"/>
    <col min="15634" max="15634" width="13.7109375" customWidth="1"/>
    <col min="15635" max="15635" width="13.140625" customWidth="1"/>
    <col min="15874" max="15874" width="23" customWidth="1"/>
    <col min="15875" max="15875" width="51.28515625" customWidth="1"/>
    <col min="15876" max="15876" width="36.28515625" customWidth="1"/>
    <col min="15877" max="15877" width="13.140625" customWidth="1"/>
    <col min="15878" max="15878" width="16.42578125" customWidth="1"/>
    <col min="15880" max="15880" width="15.42578125" customWidth="1"/>
    <col min="15881" max="15881" width="12.42578125" customWidth="1"/>
    <col min="15883" max="15883" width="12.85546875" customWidth="1"/>
    <col min="15884" max="15884" width="17.28515625" customWidth="1"/>
    <col min="15886" max="15886" width="14.7109375" customWidth="1"/>
    <col min="15887" max="15887" width="12.7109375" customWidth="1"/>
    <col min="15888" max="15888" width="13.140625" customWidth="1"/>
    <col min="15889" max="15889" width="15.140625" customWidth="1"/>
    <col min="15890" max="15890" width="13.7109375" customWidth="1"/>
    <col min="15891" max="15891" width="13.140625" customWidth="1"/>
    <col min="16130" max="16130" width="23" customWidth="1"/>
    <col min="16131" max="16131" width="51.28515625" customWidth="1"/>
    <col min="16132" max="16132" width="36.28515625" customWidth="1"/>
    <col min="16133" max="16133" width="13.140625" customWidth="1"/>
    <col min="16134" max="16134" width="16.42578125" customWidth="1"/>
    <col min="16136" max="16136" width="15.42578125" customWidth="1"/>
    <col min="16137" max="16137" width="12.42578125" customWidth="1"/>
    <col min="16139" max="16139" width="12.85546875" customWidth="1"/>
    <col min="16140" max="16140" width="17.28515625" customWidth="1"/>
    <col min="16142" max="16142" width="14.7109375" customWidth="1"/>
    <col min="16143" max="16143" width="12.7109375" customWidth="1"/>
    <col min="16144" max="16144" width="13.140625" customWidth="1"/>
    <col min="16145" max="16145" width="15.140625" customWidth="1"/>
    <col min="16146" max="16146" width="13.7109375" customWidth="1"/>
    <col min="16147" max="16147" width="13.140625" customWidth="1"/>
  </cols>
  <sheetData>
    <row r="2" spans="1:28" ht="18.75" x14ac:dyDescent="0.3">
      <c r="A2" s="1"/>
      <c r="B2" s="77" t="s">
        <v>48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3"/>
      <c r="O2" s="2"/>
      <c r="P2" s="2"/>
    </row>
    <row r="3" spans="1:28" x14ac:dyDescent="0.25">
      <c r="A3" s="1"/>
      <c r="B3" s="78" t="s">
        <v>41</v>
      </c>
      <c r="C3" s="78"/>
      <c r="D3" s="78"/>
      <c r="E3" s="78"/>
      <c r="F3" s="78"/>
      <c r="G3" s="78"/>
      <c r="H3" s="78"/>
      <c r="I3" s="78"/>
      <c r="J3" s="78"/>
      <c r="K3" s="78"/>
      <c r="L3" s="78"/>
      <c r="N3" s="2"/>
      <c r="O3" s="2"/>
      <c r="P3" s="2"/>
    </row>
    <row r="4" spans="1:28" ht="18.75" x14ac:dyDescent="0.3">
      <c r="A4" s="5"/>
      <c r="B4" s="59" t="s">
        <v>29</v>
      </c>
      <c r="C4" s="49"/>
      <c r="D4" s="31"/>
      <c r="E4" s="47"/>
      <c r="F4" s="4"/>
      <c r="G4" s="4"/>
      <c r="H4" s="7"/>
      <c r="I4" s="7"/>
      <c r="J4" s="4"/>
      <c r="N4" s="8"/>
      <c r="O4" s="9"/>
      <c r="P4" s="2"/>
    </row>
    <row r="5" spans="1:28" ht="18.75" x14ac:dyDescent="0.3">
      <c r="A5" s="5"/>
      <c r="B5" s="5"/>
      <c r="C5" s="5"/>
      <c r="D5" s="31"/>
      <c r="E5" s="6"/>
      <c r="F5" s="4"/>
      <c r="G5" s="4"/>
      <c r="H5" s="7"/>
      <c r="I5" s="7"/>
      <c r="J5" s="4"/>
      <c r="N5" s="8"/>
      <c r="O5" s="9"/>
      <c r="P5" s="2"/>
    </row>
    <row r="6" spans="1:28" ht="40.5" customHeight="1" x14ac:dyDescent="0.25">
      <c r="A6" s="5"/>
      <c r="B6" s="83" t="s">
        <v>18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2"/>
    </row>
    <row r="7" spans="1:28" ht="18.75" x14ac:dyDescent="0.3">
      <c r="A7" s="5"/>
      <c r="B7" s="5"/>
      <c r="C7" s="5"/>
      <c r="D7" s="31"/>
      <c r="E7" s="6"/>
      <c r="F7" s="4"/>
      <c r="G7" s="4"/>
      <c r="H7" s="7"/>
      <c r="I7" s="7"/>
      <c r="J7" s="4"/>
      <c r="N7" s="8"/>
      <c r="O7" s="9"/>
      <c r="P7" s="2"/>
    </row>
    <row r="8" spans="1:28" ht="18.75" x14ac:dyDescent="0.3">
      <c r="A8" s="5"/>
      <c r="B8" s="5" t="s">
        <v>15</v>
      </c>
      <c r="C8" s="5"/>
      <c r="D8" s="31"/>
      <c r="E8" s="6"/>
      <c r="F8" s="4"/>
      <c r="G8" s="4"/>
      <c r="H8" s="7"/>
      <c r="I8" s="7"/>
      <c r="J8" s="4"/>
      <c r="N8" s="8"/>
      <c r="O8" s="9"/>
      <c r="P8" s="2"/>
    </row>
    <row r="9" spans="1:28" ht="18.75" hidden="1" x14ac:dyDescent="0.3">
      <c r="A9" s="5"/>
      <c r="B9" s="5"/>
      <c r="C9" s="5"/>
      <c r="D9" s="31"/>
      <c r="E9" s="6"/>
      <c r="F9" s="4"/>
      <c r="G9" s="4"/>
      <c r="H9" s="8"/>
      <c r="I9" s="9"/>
      <c r="J9" s="4"/>
      <c r="N9" s="8"/>
      <c r="O9" s="9"/>
      <c r="P9" s="2"/>
    </row>
    <row r="10" spans="1:28" hidden="1" x14ac:dyDescent="0.25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/>
      <c r="O10" s="11"/>
    </row>
    <row r="11" spans="1:28" ht="43.9" customHeight="1" x14ac:dyDescent="0.25">
      <c r="A11" s="1"/>
      <c r="B11" s="86" t="s">
        <v>0</v>
      </c>
      <c r="C11" s="86"/>
      <c r="D11" s="32"/>
      <c r="E11" s="12"/>
      <c r="F11" s="13"/>
      <c r="O11" s="84" t="s">
        <v>1</v>
      </c>
      <c r="P11" s="84"/>
      <c r="Q11" s="84"/>
      <c r="R11" s="80" t="s">
        <v>20</v>
      </c>
      <c r="S11" s="81"/>
      <c r="T11" s="82"/>
    </row>
    <row r="12" spans="1:28" ht="162.75" customHeight="1" x14ac:dyDescent="0.25">
      <c r="A12" s="14" t="s">
        <v>2</v>
      </c>
      <c r="B12" s="41" t="s">
        <v>26</v>
      </c>
      <c r="C12" s="41" t="s">
        <v>30</v>
      </c>
      <c r="D12" s="29" t="s">
        <v>14</v>
      </c>
      <c r="E12" s="15" t="s">
        <v>3</v>
      </c>
      <c r="F12" s="48" t="s">
        <v>17</v>
      </c>
      <c r="G12" s="48" t="s">
        <v>4</v>
      </c>
      <c r="H12" s="45" t="s">
        <v>5</v>
      </c>
      <c r="I12" s="16" t="s">
        <v>6</v>
      </c>
      <c r="J12" s="16" t="s">
        <v>7</v>
      </c>
      <c r="K12" s="16" t="s">
        <v>8</v>
      </c>
      <c r="L12" s="16" t="s">
        <v>16</v>
      </c>
      <c r="M12" s="16" t="s">
        <v>9</v>
      </c>
      <c r="N12" s="16" t="s">
        <v>10</v>
      </c>
      <c r="O12" s="17" t="s">
        <v>11</v>
      </c>
      <c r="P12" s="17" t="s">
        <v>12</v>
      </c>
      <c r="Q12" s="17" t="s">
        <v>13</v>
      </c>
      <c r="R12" s="45" t="s">
        <v>22</v>
      </c>
      <c r="S12" s="45" t="s">
        <v>21</v>
      </c>
      <c r="T12" s="45" t="s">
        <v>19</v>
      </c>
      <c r="U12" s="56" t="s">
        <v>31</v>
      </c>
      <c r="V12" s="56" t="s">
        <v>28</v>
      </c>
      <c r="W12" s="45" t="s">
        <v>27</v>
      </c>
      <c r="X12" s="45" t="s">
        <v>32</v>
      </c>
      <c r="Y12" s="45" t="s">
        <v>33</v>
      </c>
      <c r="Z12" s="45" t="s">
        <v>23</v>
      </c>
      <c r="AA12" s="45" t="s">
        <v>24</v>
      </c>
      <c r="AB12" s="45" t="s">
        <v>25</v>
      </c>
    </row>
    <row r="13" spans="1:28" s="1" customFormat="1" ht="85.5" customHeight="1" x14ac:dyDescent="0.25">
      <c r="A13" s="60">
        <v>1</v>
      </c>
      <c r="B13" s="61" t="s">
        <v>40</v>
      </c>
      <c r="C13" s="62" t="s">
        <v>47</v>
      </c>
      <c r="D13" s="63"/>
      <c r="E13" s="64"/>
      <c r="F13" s="65">
        <v>10</v>
      </c>
      <c r="G13" s="65" t="s">
        <v>35</v>
      </c>
      <c r="H13" s="68"/>
      <c r="I13" s="69"/>
      <c r="J13" s="66">
        <f>+H13*I13</f>
        <v>0</v>
      </c>
      <c r="K13" s="67">
        <f>+H13+J13</f>
        <v>0</v>
      </c>
      <c r="L13" s="67">
        <f t="shared" ref="L13" si="0">SUM(F13*H13)</f>
        <v>0</v>
      </c>
      <c r="M13" s="67">
        <f>+J13*F13</f>
        <v>0</v>
      </c>
      <c r="N13" s="67">
        <f t="shared" ref="N13:N15" si="1">SUM(L13:M13)</f>
        <v>0</v>
      </c>
      <c r="O13" s="70"/>
      <c r="P13" s="71"/>
      <c r="Q13" s="70">
        <f t="shared" ref="Q13" si="2">SUM(H13*P13)</f>
        <v>0</v>
      </c>
      <c r="R13" s="65">
        <v>150</v>
      </c>
      <c r="S13" s="65" t="s">
        <v>36</v>
      </c>
      <c r="T13" s="65"/>
      <c r="U13" s="65" t="s">
        <v>37</v>
      </c>
      <c r="V13" s="65"/>
      <c r="W13" s="65"/>
      <c r="X13" s="65"/>
      <c r="Y13" s="75"/>
      <c r="Z13" s="75" t="s">
        <v>46</v>
      </c>
      <c r="AA13" s="75" t="s">
        <v>38</v>
      </c>
      <c r="AB13" s="75" t="s">
        <v>39</v>
      </c>
    </row>
    <row r="14" spans="1:28" s="23" customFormat="1" ht="57.6" hidden="1" customHeight="1" x14ac:dyDescent="0.25">
      <c r="A14" s="24">
        <v>2</v>
      </c>
      <c r="B14" s="51"/>
      <c r="C14" s="43"/>
      <c r="D14" s="50"/>
      <c r="E14" s="26"/>
      <c r="F14" s="28"/>
      <c r="G14" s="27"/>
      <c r="H14" s="57"/>
      <c r="I14" s="19"/>
      <c r="J14" s="20">
        <f>SUM(H14*I14)/100</f>
        <v>0</v>
      </c>
      <c r="K14" s="21">
        <f>SUM(H14+J14)</f>
        <v>0</v>
      </c>
      <c r="L14" s="21">
        <f>SUM(F14*H14)</f>
        <v>0</v>
      </c>
      <c r="M14" s="21">
        <f t="shared" ref="M14:M15" si="3">SUM(L14*I14)/100</f>
        <v>0</v>
      </c>
      <c r="N14" s="21">
        <f t="shared" si="1"/>
        <v>0</v>
      </c>
      <c r="O14" s="21"/>
      <c r="P14" s="22"/>
      <c r="Q14" s="21">
        <f>SUM(H15*P14)</f>
        <v>0</v>
      </c>
      <c r="R14" s="46"/>
      <c r="S14" s="46"/>
      <c r="T14" s="46"/>
      <c r="U14" s="46"/>
      <c r="V14" s="46"/>
      <c r="W14" s="46"/>
      <c r="X14" s="46"/>
      <c r="Y14" s="76"/>
      <c r="Z14" s="76" t="s">
        <v>42</v>
      </c>
      <c r="AA14" s="76"/>
      <c r="AB14" s="76"/>
    </row>
    <row r="15" spans="1:28" ht="79.900000000000006" hidden="1" customHeight="1" x14ac:dyDescent="0.25">
      <c r="A15" s="18">
        <v>3</v>
      </c>
      <c r="B15" s="52"/>
      <c r="C15" s="53"/>
      <c r="D15" s="33"/>
      <c r="E15" s="26"/>
      <c r="F15" s="27"/>
      <c r="G15" s="27"/>
      <c r="H15" s="57"/>
      <c r="I15" s="19"/>
      <c r="J15" s="20">
        <f>SUM(H15*I15)/100</f>
        <v>0</v>
      </c>
      <c r="K15" s="21">
        <f>SUM(H15+J15)</f>
        <v>0</v>
      </c>
      <c r="L15" s="21">
        <f>SUM(F15*K15)</f>
        <v>0</v>
      </c>
      <c r="M15" s="21">
        <f t="shared" si="3"/>
        <v>0</v>
      </c>
      <c r="N15" s="21">
        <f t="shared" si="1"/>
        <v>0</v>
      </c>
      <c r="O15" s="21"/>
      <c r="P15" s="22"/>
      <c r="Q15" s="21">
        <f t="shared" ref="Q15:Q20" si="4">SUM(H16*P15)</f>
        <v>0</v>
      </c>
      <c r="R15" s="44"/>
      <c r="S15" s="44"/>
      <c r="T15" s="44"/>
      <c r="U15" s="44"/>
      <c r="V15" s="44"/>
      <c r="W15" s="44"/>
      <c r="X15" s="44"/>
      <c r="Y15" s="43"/>
      <c r="Z15" s="43" t="s">
        <v>43</v>
      </c>
      <c r="AA15" s="43"/>
      <c r="AB15" s="43"/>
    </row>
    <row r="16" spans="1:28" ht="79.900000000000006" hidden="1" customHeight="1" x14ac:dyDescent="0.25">
      <c r="A16" s="18">
        <v>4</v>
      </c>
      <c r="B16" s="54"/>
      <c r="C16" s="42"/>
      <c r="D16" s="34"/>
      <c r="E16" s="26"/>
      <c r="F16" s="27"/>
      <c r="G16" s="27"/>
      <c r="H16" s="58"/>
      <c r="I16" s="19"/>
      <c r="J16" s="20">
        <f>SUM(H16*I16)/100</f>
        <v>0</v>
      </c>
      <c r="K16" s="21">
        <f>SUM(H16+J16)</f>
        <v>0</v>
      </c>
      <c r="L16" s="21">
        <f t="shared" ref="L16:L20" si="5">SUM(F16*H16)</f>
        <v>0</v>
      </c>
      <c r="M16" s="21">
        <f t="shared" ref="M16:M20" si="6">SUM(L16*I16)/100</f>
        <v>0</v>
      </c>
      <c r="N16" s="21">
        <f t="shared" ref="N16:N20" si="7">SUM(L16:M16)</f>
        <v>0</v>
      </c>
      <c r="O16" s="21"/>
      <c r="P16" s="22"/>
      <c r="Q16" s="21">
        <f t="shared" si="4"/>
        <v>0</v>
      </c>
      <c r="R16" s="44"/>
      <c r="S16" s="44"/>
      <c r="T16" s="44"/>
      <c r="U16" s="44"/>
      <c r="V16" s="44"/>
      <c r="W16" s="44"/>
      <c r="X16" s="44"/>
      <c r="Y16" s="43"/>
      <c r="Z16" s="43" t="s">
        <v>44</v>
      </c>
      <c r="AA16" s="43"/>
      <c r="AB16" s="43"/>
    </row>
    <row r="17" spans="1:28" ht="85.5" hidden="1" customHeight="1" x14ac:dyDescent="0.25">
      <c r="A17" s="18">
        <v>5</v>
      </c>
      <c r="B17" s="43"/>
      <c r="C17" s="55"/>
      <c r="D17" s="34"/>
      <c r="E17" s="26"/>
      <c r="F17" s="27"/>
      <c r="G17" s="27"/>
      <c r="H17" s="58"/>
      <c r="I17" s="19"/>
      <c r="J17" s="20">
        <f t="shared" ref="J17:J20" si="8">SUM(H17*I17)/100</f>
        <v>0</v>
      </c>
      <c r="K17" s="21">
        <f t="shared" ref="K17:K20" si="9">SUM(H17+J17)</f>
        <v>0</v>
      </c>
      <c r="L17" s="21">
        <f t="shared" si="5"/>
        <v>0</v>
      </c>
      <c r="M17" s="21">
        <f t="shared" si="6"/>
        <v>0</v>
      </c>
      <c r="N17" s="21">
        <f t="shared" si="7"/>
        <v>0</v>
      </c>
      <c r="O17" s="21"/>
      <c r="P17" s="22"/>
      <c r="Q17" s="21">
        <f t="shared" si="4"/>
        <v>0</v>
      </c>
      <c r="R17" s="44"/>
      <c r="S17" s="44"/>
      <c r="T17" s="44"/>
      <c r="U17" s="44"/>
      <c r="V17" s="44"/>
      <c r="W17" s="44"/>
      <c r="X17" s="44"/>
      <c r="Y17" s="43"/>
      <c r="Z17" s="43" t="s">
        <v>45</v>
      </c>
      <c r="AA17" s="43"/>
      <c r="AB17" s="43"/>
    </row>
    <row r="18" spans="1:28" ht="44.25" hidden="1" customHeight="1" x14ac:dyDescent="0.25">
      <c r="A18" s="18">
        <v>6</v>
      </c>
      <c r="B18" s="43"/>
      <c r="C18" s="43"/>
      <c r="D18" s="34"/>
      <c r="E18" s="26"/>
      <c r="F18" s="27"/>
      <c r="G18" s="27"/>
      <c r="H18" s="58"/>
      <c r="I18" s="19"/>
      <c r="J18" s="20">
        <f t="shared" si="8"/>
        <v>0</v>
      </c>
      <c r="K18" s="21">
        <f t="shared" si="9"/>
        <v>0</v>
      </c>
      <c r="L18" s="21">
        <f t="shared" si="5"/>
        <v>0</v>
      </c>
      <c r="M18" s="21">
        <f t="shared" si="6"/>
        <v>0</v>
      </c>
      <c r="N18" s="21">
        <f t="shared" si="7"/>
        <v>0</v>
      </c>
      <c r="O18" s="21"/>
      <c r="P18" s="22"/>
      <c r="Q18" s="21">
        <f t="shared" si="4"/>
        <v>0</v>
      </c>
      <c r="R18" s="44"/>
      <c r="S18" s="44"/>
      <c r="T18" s="44"/>
      <c r="U18" s="44"/>
      <c r="V18" s="44"/>
      <c r="W18" s="44"/>
      <c r="X18" s="44"/>
      <c r="Y18" s="43"/>
      <c r="Z18" s="43"/>
      <c r="AA18" s="43"/>
      <c r="AB18" s="43"/>
    </row>
    <row r="19" spans="1:28" ht="66" hidden="1" customHeight="1" x14ac:dyDescent="0.25">
      <c r="A19" s="18">
        <v>7</v>
      </c>
      <c r="B19" s="43"/>
      <c r="C19" s="43"/>
      <c r="D19" s="34"/>
      <c r="E19" s="26"/>
      <c r="F19" s="27"/>
      <c r="G19" s="27"/>
      <c r="H19" s="58"/>
      <c r="I19" s="19"/>
      <c r="J19" s="20">
        <f t="shared" ref="J19" si="10">SUM(H19*I19)/100</f>
        <v>0</v>
      </c>
      <c r="K19" s="21">
        <f t="shared" ref="K19" si="11">SUM(H19+J19)</f>
        <v>0</v>
      </c>
      <c r="L19" s="21">
        <f t="shared" ref="L19" si="12">SUM(F19*H19)</f>
        <v>0</v>
      </c>
      <c r="M19" s="21">
        <f t="shared" ref="M19" si="13">SUM(L19*I19)/100</f>
        <v>0</v>
      </c>
      <c r="N19" s="21">
        <f t="shared" ref="N19" si="14">SUM(L19:M19)</f>
        <v>0</v>
      </c>
      <c r="O19" s="21"/>
      <c r="P19" s="22"/>
      <c r="Q19" s="21">
        <f t="shared" si="4"/>
        <v>0</v>
      </c>
      <c r="R19" s="44"/>
      <c r="S19" s="44"/>
      <c r="T19" s="44"/>
      <c r="U19" s="44"/>
      <c r="V19" s="44"/>
      <c r="W19" s="44"/>
      <c r="X19" s="44"/>
      <c r="Y19" s="43"/>
      <c r="Z19" s="43"/>
      <c r="AA19" s="43"/>
      <c r="AB19" s="43"/>
    </row>
    <row r="20" spans="1:28" ht="63.75" hidden="1" customHeight="1" x14ac:dyDescent="0.25">
      <c r="A20" s="18">
        <v>8</v>
      </c>
      <c r="B20" s="43"/>
      <c r="C20" s="43"/>
      <c r="D20" s="34"/>
      <c r="E20" s="26"/>
      <c r="F20" s="27"/>
      <c r="G20" s="27"/>
      <c r="H20" s="58"/>
      <c r="I20" s="19"/>
      <c r="J20" s="20">
        <f t="shared" si="8"/>
        <v>0</v>
      </c>
      <c r="K20" s="21">
        <f t="shared" si="9"/>
        <v>0</v>
      </c>
      <c r="L20" s="21">
        <f t="shared" si="5"/>
        <v>0</v>
      </c>
      <c r="M20" s="21">
        <f t="shared" si="6"/>
        <v>0</v>
      </c>
      <c r="N20" s="21">
        <f t="shared" si="7"/>
        <v>0</v>
      </c>
      <c r="O20" s="21"/>
      <c r="P20" s="22"/>
      <c r="Q20" s="21">
        <f t="shared" si="4"/>
        <v>0</v>
      </c>
      <c r="R20" s="44"/>
      <c r="S20" s="44"/>
      <c r="T20" s="44"/>
      <c r="U20" s="44"/>
      <c r="V20" s="44"/>
      <c r="W20" s="44"/>
      <c r="X20" s="44"/>
      <c r="Y20" s="43"/>
      <c r="Z20" s="43"/>
      <c r="AA20" s="43"/>
      <c r="AB20" s="43"/>
    </row>
    <row r="21" spans="1:28" ht="30" customHeight="1" x14ac:dyDescent="0.25">
      <c r="B21" s="35" t="s">
        <v>34</v>
      </c>
      <c r="C21" s="36"/>
      <c r="D21" s="36"/>
      <c r="E21" s="37"/>
      <c r="F21" s="38"/>
      <c r="G21" s="38"/>
      <c r="H21" s="39"/>
      <c r="I21" s="40"/>
      <c r="J21" s="40"/>
      <c r="K21" s="40"/>
      <c r="L21" s="73">
        <f>SUM(L13:L20)</f>
        <v>0</v>
      </c>
      <c r="M21" s="72">
        <f>SUM(M13:M20)</f>
        <v>0</v>
      </c>
      <c r="N21" s="72">
        <f>SUM(N13:N20)</f>
        <v>0</v>
      </c>
    </row>
    <row r="22" spans="1:28" x14ac:dyDescent="0.25">
      <c r="L22" s="25"/>
    </row>
    <row r="23" spans="1:28" ht="48" customHeight="1" x14ac:dyDescent="0.25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1:28" ht="72" customHeight="1" x14ac:dyDescent="0.25"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spans="1:28" ht="86.25" customHeight="1" x14ac:dyDescent="0.25"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</sheetData>
  <sheetProtection sheet="1" objects="1" scenarios="1"/>
  <protectedRanges>
    <protectedRange sqref="D13:E13 H13:I13" name="Oblast1"/>
  </protectedRanges>
  <mergeCells count="8">
    <mergeCell ref="B2:M2"/>
    <mergeCell ref="B3:L3"/>
    <mergeCell ref="B24:N25"/>
    <mergeCell ref="R11:T11"/>
    <mergeCell ref="B6:O6"/>
    <mergeCell ref="O11:Q11"/>
    <mergeCell ref="B23:N23"/>
    <mergeCell ref="B11:C11"/>
  </mergeCells>
  <pageMargins left="0.7" right="0.7" top="0.78740157499999996" bottom="0.78740157499999996" header="0.3" footer="0.3"/>
  <pageSetup paperSize="9" scale="29" orientation="landscape" r:id="rId1"/>
  <colBreaks count="1" manualBreakCount="1">
    <brk id="28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Výzva č. 1 NÁBYTEK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Hata</dc:creator>
  <cp:lastModifiedBy>Daniela Slováková</cp:lastModifiedBy>
  <cp:lastPrinted>2025-04-04T12:53:14Z</cp:lastPrinted>
  <dcterms:created xsi:type="dcterms:W3CDTF">2022-10-31T14:01:21Z</dcterms:created>
  <dcterms:modified xsi:type="dcterms:W3CDTF">2025-04-04T12:53:50Z</dcterms:modified>
</cp:coreProperties>
</file>