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Data\RIASPR\SDÍLENÁ\0_DNS dílčí zakázky 2025\026_25_Vybudování velkokapacitního hybridního clusteru\3_ZD final\"/>
    </mc:Choice>
  </mc:AlternateContent>
  <xr:revisionPtr revIDLastSave="0" documentId="13_ncr:1_{A61C9D14-4DD8-4459-8B22-4CDC9BA15411}" xr6:coauthVersionLast="47" xr6:coauthVersionMax="47" xr10:uidLastSave="{00000000-0000-0000-0000-000000000000}"/>
  <bookViews>
    <workbookView xWindow="-108" yWindow="-108" windowWidth="23256" windowHeight="13896" tabRatio="674" xr2:uid="{00000000-000D-0000-FFFF-FFFF00000000}"/>
  </bookViews>
  <sheets>
    <sheet name="Tabulka nabídkové ceny" sheetId="1" r:id="rId1"/>
    <sheet name="OBECNÁ ČÁST" sheetId="2" r:id="rId2"/>
    <sheet name="1. Datové servery pro CEPH" sheetId="3" r:id="rId3"/>
    <sheet name="2. GPU do serveru „Hopper“" sheetId="4" r:id="rId4"/>
    <sheet name="3. GPU do serveru „Instinct“" sheetId="5" r:id="rId5"/>
  </sheets>
  <definedNames>
    <definedName name="_xlnm.Print_Area" localSheetId="0">'Tabulka nabídkové ceny'!$A$1:$I$22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6" i="1" l="1"/>
  <c r="E5" i="1"/>
  <c r="E4" i="1"/>
  <c r="E11" i="1" l="1"/>
  <c r="F11" i="1"/>
  <c r="G11" i="1" s="1"/>
  <c r="G5" i="1"/>
  <c r="G6" i="1"/>
  <c r="F6" i="1"/>
  <c r="F5" i="1"/>
  <c r="F4" i="1"/>
  <c r="G4" i="1" s="1"/>
</calcChain>
</file>

<file path=xl/sharedStrings.xml><?xml version="1.0" encoding="utf-8"?>
<sst xmlns="http://schemas.openxmlformats.org/spreadsheetml/2006/main" count="69" uniqueCount="57">
  <si>
    <t xml:space="preserve">TABULKA NABÍDKOVÉ CENY </t>
  </si>
  <si>
    <t>číslo položky</t>
  </si>
  <si>
    <t>Název položky</t>
  </si>
  <si>
    <t>Počet ks/kmpl</t>
  </si>
  <si>
    <t>Cena 1 ks  
Kč bez DPH</t>
  </si>
  <si>
    <t>Celková cena 
Kč bez DPH</t>
  </si>
  <si>
    <t xml:space="preserve"> Kč DPH 21 %</t>
  </si>
  <si>
    <t>Celková cena 
Kč vč. DPH</t>
  </si>
  <si>
    <t>č. faktury</t>
  </si>
  <si>
    <t>Datové servery pro CEPH</t>
  </si>
  <si>
    <t>GPU do serveru Hopper</t>
  </si>
  <si>
    <t>GPU do serveru Instinct</t>
  </si>
  <si>
    <t>V případě, že technické podmínky obsahují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umožňuje zadavatel výslovně použití i jiných, kvalitativně a technicky obdobných řešení, které naplní zadavatelem požadovanou či odborníkovi zřejmou funkcionalitu, a to v souladu s § 89  odst. 6 Zákona č. 134/2016, o zadávání veřejných zakázek, v platném znění.</t>
  </si>
  <si>
    <t>Nabídková cena 
celkem 
Kč bez DPH*</t>
  </si>
  <si>
    <t>DPH 21 %
nabídkové ceny</t>
  </si>
  <si>
    <t>Nabídková cena
celkem 
Kč vč. DPH</t>
  </si>
  <si>
    <t>Účastník vyplní odemčené žlutě podbarvené buňky pro:</t>
  </si>
  <si>
    <t>a) stanovení nabídkové ceny</t>
  </si>
  <si>
    <t>c) doplnění popisu naplnění požadavků jednotlivých položek tabulky obsažených v listu 1, 2 a 3 tohoto sešitu</t>
  </si>
  <si>
    <t>(pokud je to možné, uvádějte výrobce a konkrétní model nabízeného splnění požadavku)</t>
  </si>
  <si>
    <t>V …………………………. dne …………….2025</t>
  </si>
  <si>
    <t>………………………………………………………..</t>
  </si>
  <si>
    <t>za dodavatele</t>
  </si>
  <si>
    <t>TECHNICKÁ SPECIFIKACE ČÁST 1</t>
  </si>
  <si>
    <t>Zadavatel požaduje splnění následujících parametrů (včetně účastníkem doplněného popisu naplnění)</t>
  </si>
  <si>
    <t>Technické požadavky: Datové servery pro CEPH</t>
  </si>
  <si>
    <t>Parametr</t>
  </si>
  <si>
    <t>Minimální požadovaná hodnota</t>
  </si>
  <si>
    <t>Provedení</t>
  </si>
  <si>
    <t>• Provedení, určené pro montáž do skříně Rack, dodání včetně výsuvných ližin.
• Prostorové nároky: max 4U na server, hloubka max. 900mm
• Server musí mít minimálně 36 hot-swap pozic pro 3.5‘‘ SATA/SAS nebo NVMe disky + dvě hot-swap pozice na systémové SSD
• Všech 36 pozic pro kapacitní disky musí být připojeno na HBA a napájení a připraveno k použití nebo připraveno pro NVMe SSD disky</t>
  </si>
  <si>
    <t>CPU</t>
  </si>
  <si>
    <r>
      <rPr>
        <sz val="10"/>
        <color rgb="FF000000"/>
        <rFont val="Calibri"/>
        <family val="2"/>
        <charset val="1"/>
      </rPr>
      <t>•</t>
    </r>
    <r>
      <rPr>
        <b/>
        <sz val="10"/>
        <color rgb="FF000000"/>
        <rFont val="Calibri"/>
        <family val="2"/>
        <charset val="1"/>
      </rPr>
      <t xml:space="preserve"> 1x CPU s podporou HT/SMT, 16 jader (celkem tedy 16 fyzických / 32 logických jader)
</t>
    </r>
    <r>
      <rPr>
        <sz val="10"/>
        <color rgb="FF000000"/>
        <rFont val="Calibri"/>
        <family val="2"/>
        <charset val="1"/>
      </rPr>
      <t>• Požadovaná architektura CPU je x86_64.
• Výkonnost 1 jádra procesoru alespoň 13,0 v SPECspeed 2017 Integer, sloupec Results/Base dle spec.org.
• Výkonnost serveru (1 CPU) alespoň 177 v SPECrate 2017 Integer, sloupec Results/Base dle spec.org.
• PCIe verze 5.0</t>
    </r>
  </si>
  <si>
    <t>Paměť</t>
  </si>
  <si>
    <t>• Operační paměť specifikace minimálně DDR5 ECC Registered, 4800MHz. Server musí mít osazeno alespoň 384GB RAM
•  2 x hot-swap SSD pro instalaci operačního systému, kapacita každého z nich 480GB, DWPD minimálně 1.0 po dobu 5 let
•  4 x hot-swap NVMe SSD,  kapacita každého z nich 3,2TB, DWPD minimálně 3.0, DataCenter class</t>
  </si>
  <si>
    <r>
      <rPr>
        <sz val="10"/>
        <color rgb="FF000000"/>
        <rFont val="Calibri"/>
        <family val="2"/>
        <charset val="1"/>
      </rPr>
      <t xml:space="preserve">•  </t>
    </r>
    <r>
      <rPr>
        <b/>
        <sz val="10"/>
        <color rgb="FF000000"/>
        <rFont val="Calibri"/>
        <family val="2"/>
        <charset val="1"/>
      </rPr>
      <t>22 x hot-swap rotační SATA nebo SAS HDD, připojený přes HBA</t>
    </r>
    <r>
      <rPr>
        <sz val="10"/>
        <color rgb="FF000000"/>
        <rFont val="Calibri"/>
        <family val="2"/>
        <charset val="1"/>
      </rPr>
      <t xml:space="preserve">, </t>
    </r>
    <r>
      <rPr>
        <b/>
        <sz val="10"/>
        <color rgb="FF000000"/>
        <rFont val="Calibri"/>
        <family val="2"/>
        <charset val="1"/>
      </rPr>
      <t xml:space="preserve"> kapacita každého z nich alespoň 24TB, DataCenter class</t>
    </r>
  </si>
  <si>
    <t>Napájení</t>
  </si>
  <si>
    <r>
      <rPr>
        <b/>
        <sz val="10"/>
        <color rgb="FF000000"/>
        <rFont val="Calibri"/>
        <family val="2"/>
        <charset val="1"/>
      </rPr>
      <t>Je požadováno redundantní napájení minimálně N+1</t>
    </r>
    <r>
      <rPr>
        <sz val="10"/>
        <color rgb="FF000000"/>
        <rFont val="Calibri"/>
        <family val="2"/>
        <charset val="1"/>
      </rPr>
      <t xml:space="preserve"> (výpadek jednoho zdroje nezpůsobí výpadek serveru), zdroje vyměnitelné za běhu systému, certifikace zdrojů 80 PLUS Titanium nebo vyšší. V případě serverů s vysokou hustotou jako jsou víceuzlové servery, je redundantní napájení zajištěno na úrovni boxu (chassis).</t>
    </r>
  </si>
  <si>
    <t>Sloty, porty</t>
  </si>
  <si>
    <r>
      <rPr>
        <sz val="10"/>
        <color rgb="FF000000"/>
        <rFont val="Calibri"/>
        <family val="2"/>
        <charset val="1"/>
      </rPr>
      <t xml:space="preserve">• </t>
    </r>
    <r>
      <rPr>
        <b/>
        <sz val="10"/>
        <color rgb="FF000000"/>
        <rFont val="Calibri"/>
        <family val="2"/>
        <charset val="1"/>
      </rPr>
      <t xml:space="preserve">2x rozhraní Ethernet 10/25Gbps SFP28
</t>
    </r>
    <r>
      <rPr>
        <sz val="10"/>
        <color rgb="FF000000"/>
        <rFont val="Calibri"/>
        <family val="2"/>
        <charset val="1"/>
      </rPr>
      <t xml:space="preserve">• </t>
    </r>
    <r>
      <rPr>
        <b/>
        <sz val="10"/>
        <color rgb="FF000000"/>
        <rFont val="Calibri"/>
        <family val="2"/>
        <charset val="1"/>
      </rPr>
      <t xml:space="preserve">Modul vzdálené správy přes internet (zařízení musí umožňovat KVM-over-LAN, pro tuto funkci musí mít vlastní síťový konektor, Ethernet
</t>
    </r>
    <r>
      <rPr>
        <sz val="11"/>
        <color rgb="FF000000"/>
        <rFont val="Calibri"/>
        <family val="2"/>
        <charset val="1"/>
      </rPr>
      <t>• 1x jednovláknový transceiver 25Gbps SFP28, SM, LC, kompatibilní s v serveru osazenou 25Gbps sítovou kartou
• 1x jednovláknový transceiver 25Gbps SFP28, SM, LC, kompatibilní se switchem řady Cisco Nexus 93xx 
• uvedené transceivery a optický patch cord budou použity k připojení serveru do stávající infrastruktury rychlostí 25Gbps
• 2x optický patch cord SM, 2m, LC-PC/LC-PC</t>
    </r>
  </si>
  <si>
    <t>HW
Managment</t>
  </si>
  <si>
    <t>• Bootování operačního systému: konfigurovatelné pořadí zařízení, podpora  bootování ze vzdáleného iso obrazu prostřednictvím vzdáleného managementu (Baseboard Management Controller (BMC), prostřednictvím Kernel-based Virtual Machine (KVM) po LAN).</t>
  </si>
  <si>
    <t>OS</t>
  </si>
  <si>
    <t>• Všechny jednotky/servery musí být schopny plnohodnotného provozu v operačním systému (OS) Linux. OS Linux je v současné době používán na všech výpočetních kapacitách instalovaných na pracovišti zadavatele. Použití jiného OS by znamenalo velmi významné zvýšení nákladů na instalaci a správu výpočetních kapacit. Zadavatel vyvíjí vlastní software pro výzkumné účely, který je závislý na operačním systému Linux jakožto jediné kompatibilní platformě. Používané distribuce jsou Ubuntu a Centos v 64-bitové verzi.</t>
  </si>
  <si>
    <t>Vzdálená
správa</t>
  </si>
  <si>
    <t>Je vyžadováno vzdálené ovládání vypnutí/zapnutí/reset, vzdálená sériová konzole (serial-over-lan) a konzole KVM - vše dostupné přes LAN nástroji pro operační systém Linux. Funkcionalita vypnutí/zapnutí/reset musí být dostupná nástroji na příkazové řádce použitelnými ve skriptu.</t>
  </si>
  <si>
    <t>Záruka</t>
  </si>
  <si>
    <t>TECHNICKÁ SPECIFIKACE ČÁST 2</t>
  </si>
  <si>
    <t>Technické požadavky: GPU do serveru „Hopper“</t>
  </si>
  <si>
    <t>GPU</t>
  </si>
  <si>
    <r>
      <rPr>
        <sz val="10"/>
        <color rgb="FF000000"/>
        <rFont val="Calibri"/>
        <family val="2"/>
        <charset val="1"/>
      </rPr>
      <t>•</t>
    </r>
    <r>
      <rPr>
        <b/>
        <sz val="10"/>
        <color rgb="FF000000"/>
        <rFont val="Calibri"/>
        <family val="2"/>
        <charset val="1"/>
      </rPr>
      <t xml:space="preserve"> 2x PCIe GPU:
</t>
    </r>
    <r>
      <rPr>
        <sz val="10"/>
        <color rgb="FF000000"/>
        <rFont val="Calibri"/>
        <family val="2"/>
        <charset val="1"/>
      </rPr>
      <t>• GPU akcelerátory</t>
    </r>
    <r>
      <rPr>
        <b/>
        <sz val="10"/>
        <color rgb="FF000000"/>
        <rFont val="Calibri"/>
        <family val="2"/>
        <charset val="1"/>
      </rPr>
      <t xml:space="preserve"> s čipem architektury Nvidia Hopper</t>
    </r>
    <r>
      <rPr>
        <sz val="10"/>
        <color rgb="FF000000"/>
        <rFont val="Calibri"/>
        <family val="2"/>
        <charset val="1"/>
      </rPr>
      <t xml:space="preserve">. Konkrétní výrobce GPU karet není určen, tento čip je vyžadován vzhledem k nutnosti zachovat homogenní výpočetní a vývojové prostředí a kompatibilitu s existujícím programovým vybavením. Kritickým parametrem je podpora CUDA 12.x.
• Paměť: </t>
    </r>
    <r>
      <rPr>
        <b/>
        <sz val="10"/>
        <color rgb="FF000000"/>
        <rFont val="Calibri"/>
        <family val="2"/>
        <charset val="1"/>
      </rPr>
      <t xml:space="preserve">minimálně 94 GB
</t>
    </r>
    <r>
      <rPr>
        <sz val="10"/>
        <color rgb="FF000000"/>
        <rFont val="Calibri"/>
        <family val="2"/>
        <charset val="1"/>
      </rPr>
      <t xml:space="preserve">• </t>
    </r>
    <r>
      <rPr>
        <b/>
        <sz val="10"/>
        <color rgb="FF000000"/>
        <rFont val="Calibri"/>
        <family val="2"/>
        <charset val="1"/>
      </rPr>
      <t xml:space="preserve">Nvidia NVLink4, PCIe gen5 (nutná odpovídající podpora na MB)
</t>
    </r>
    <r>
      <rPr>
        <sz val="10"/>
        <color rgb="FF000000"/>
        <rFont val="Calibri"/>
        <family val="2"/>
        <charset val="1"/>
      </rPr>
      <t xml:space="preserve">• </t>
    </r>
    <r>
      <rPr>
        <b/>
        <sz val="10"/>
        <color rgb="FF000000"/>
        <rFont val="Calibri"/>
        <family val="2"/>
        <charset val="1"/>
      </rPr>
      <t xml:space="preserve">minimálně 14 592 CUDA jader
</t>
    </r>
    <r>
      <rPr>
        <sz val="10"/>
        <color rgb="FF000000"/>
        <rFont val="Calibri"/>
        <family val="2"/>
        <charset val="1"/>
      </rPr>
      <t xml:space="preserve">• </t>
    </r>
    <r>
      <rPr>
        <b/>
        <sz val="10"/>
        <color rgb="FF000000"/>
        <rFont val="Calibri"/>
        <family val="2"/>
        <charset val="1"/>
      </rPr>
      <t xml:space="preserve">minimálně 456 tensor jader
</t>
    </r>
    <r>
      <rPr>
        <sz val="10"/>
        <color rgb="FF000000"/>
        <rFont val="Calibri"/>
        <family val="2"/>
        <charset val="1"/>
      </rPr>
      <t xml:space="preserve">• </t>
    </r>
    <r>
      <rPr>
        <b/>
        <sz val="10"/>
        <color rgb="FF000000"/>
        <rFont val="Calibri"/>
        <family val="2"/>
        <charset val="1"/>
      </rPr>
      <t xml:space="preserve">maximální spotřeba karty: 400 W
</t>
    </r>
    <r>
      <rPr>
        <sz val="10"/>
        <color rgb="FF000000"/>
        <rFont val="Calibri"/>
        <family val="2"/>
        <charset val="1"/>
      </rPr>
      <t xml:space="preserve">• </t>
    </r>
    <r>
      <rPr>
        <b/>
        <sz val="10"/>
        <color rgb="FF222222"/>
        <rFont val="Calibri"/>
        <family val="2"/>
        <charset val="1"/>
      </rPr>
      <t xml:space="preserve">EULA nesmí omezovat použití karet v datových centrech!
</t>
    </r>
    <r>
      <rPr>
        <sz val="10"/>
        <color rgb="FF000000"/>
        <rFont val="Calibri"/>
        <family val="2"/>
        <charset val="1"/>
      </rPr>
      <t xml:space="preserve">• </t>
    </r>
    <r>
      <rPr>
        <b/>
        <sz val="10"/>
        <color rgb="FF222222"/>
        <rFont val="Calibri"/>
        <family val="2"/>
        <charset val="1"/>
      </rPr>
      <t xml:space="preserve">Server je osazen dvěma GPU Nvidia H100 NVL CPIe a připraven na instalaci druhé dvojice
</t>
    </r>
  </si>
  <si>
    <t>TECHNICKÁ SPECIFIKACE ČÁST 3</t>
  </si>
  <si>
    <t>Technické požadavky: GPU do serveru „Instinct“</t>
  </si>
  <si>
    <r>
      <rPr>
        <sz val="10"/>
        <color rgb="FF000000"/>
        <rFont val="Calibri"/>
        <family val="2"/>
        <charset val="1"/>
      </rPr>
      <t>•</t>
    </r>
    <r>
      <rPr>
        <b/>
        <sz val="10"/>
        <color rgb="FF000000"/>
        <rFont val="Calibri"/>
        <family val="2"/>
        <charset val="1"/>
      </rPr>
      <t xml:space="preserve"> 2x PCIe GPU:
</t>
    </r>
    <r>
      <rPr>
        <sz val="10"/>
        <color rgb="FF000000"/>
        <rFont val="Calibri"/>
        <family val="2"/>
        <charset val="1"/>
      </rPr>
      <t>• GPU akcelerátory</t>
    </r>
    <r>
      <rPr>
        <b/>
        <sz val="10"/>
        <color rgb="FF000000"/>
        <rFont val="Calibri"/>
        <family val="2"/>
        <charset val="1"/>
      </rPr>
      <t xml:space="preserve"> s architekturou CDNA2 AMD</t>
    </r>
    <r>
      <rPr>
        <sz val="10"/>
        <color rgb="FF000000"/>
        <rFont val="Calibri"/>
        <family val="2"/>
        <charset val="1"/>
      </rPr>
      <t xml:space="preserve">. Konkrétní výrobce GPU karet není určen, tato architektura je vyžadována vzhledem k nutnosti kompatibility s clusterem Lumi a jeho technologií. Verze PCIe minimálně  4.0 x16
• Paměť: </t>
    </r>
    <r>
      <rPr>
        <b/>
        <sz val="10"/>
        <color rgb="FF000000"/>
        <rFont val="Calibri"/>
        <family val="2"/>
        <charset val="1"/>
      </rPr>
      <t xml:space="preserve">minimálně 64 GB HBM2
</t>
    </r>
    <r>
      <rPr>
        <sz val="10"/>
        <color rgb="FF000000"/>
        <rFont val="Calibri"/>
        <family val="2"/>
        <charset val="1"/>
      </rPr>
      <t xml:space="preserve">• </t>
    </r>
    <r>
      <rPr>
        <b/>
        <sz val="10"/>
        <color rgb="FF000000"/>
        <rFont val="Calibri"/>
        <family val="2"/>
        <charset val="1"/>
      </rPr>
      <t xml:space="preserve">minimálně 6656 stream procesorů
</t>
    </r>
    <r>
      <rPr>
        <sz val="10"/>
        <color rgb="FF000000"/>
        <rFont val="Calibri"/>
        <family val="2"/>
        <charset val="1"/>
      </rPr>
      <t xml:space="preserve">• </t>
    </r>
    <r>
      <rPr>
        <b/>
        <sz val="10"/>
        <color rgb="FF000000"/>
        <rFont val="Calibri"/>
        <family val="2"/>
        <charset val="1"/>
      </rPr>
      <t xml:space="preserve">paměťové rozhraní 4096-bit
</t>
    </r>
    <r>
      <rPr>
        <sz val="10"/>
        <color rgb="FF000000"/>
        <rFont val="Calibri"/>
        <family val="2"/>
        <charset val="1"/>
      </rPr>
      <t xml:space="preserve">• </t>
    </r>
    <r>
      <rPr>
        <b/>
        <sz val="10"/>
        <color rgb="FF000000"/>
        <rFont val="Calibri"/>
        <family val="2"/>
        <charset val="1"/>
      </rPr>
      <t xml:space="preserve">maximální spotřeba karty: 400 W
</t>
    </r>
    <r>
      <rPr>
        <sz val="10"/>
        <color rgb="FF000000"/>
        <rFont val="Calibri"/>
        <family val="2"/>
        <charset val="1"/>
      </rPr>
      <t xml:space="preserve">• </t>
    </r>
    <r>
      <rPr>
        <b/>
        <sz val="10"/>
        <color rgb="FF222222"/>
        <rFont val="Calibri"/>
        <family val="2"/>
        <charset val="1"/>
      </rPr>
      <t xml:space="preserve">EULA nesmí omezovat použití karet v datových centrech!
</t>
    </r>
    <r>
      <rPr>
        <sz val="10"/>
        <color rgb="FF000000"/>
        <rFont val="Calibri"/>
        <family val="2"/>
        <charset val="1"/>
      </rPr>
      <t xml:space="preserve">• </t>
    </r>
    <r>
      <rPr>
        <b/>
        <sz val="10"/>
        <color rgb="FF222222"/>
        <rFont val="Calibri"/>
        <family val="2"/>
        <charset val="1"/>
      </rPr>
      <t xml:space="preserve">Server je osazen dvěma GPU AMD MI210 PCIe a připraven na instalaci druhé dvojice
</t>
    </r>
  </si>
  <si>
    <t>3 roky next bussines day (NBD), v místě instalace (on-site)</t>
  </si>
  <si>
    <t>3 roky</t>
  </si>
  <si>
    <t>Popis naplnění, označení modelu
part number v relevantních případech</t>
  </si>
  <si>
    <t>b) doplnění označení nabízeného produktu (např. part number, případně doplnit Technické listy produktů)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</si>
</sst>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charset val="1"/>
    </font>
    <font>
      <b/>
      <sz val="16"/>
      <color rgb="FF000000"/>
      <name val="Calibri"/>
      <family val="2"/>
      <charset val="238"/>
    </font>
    <font>
      <b/>
      <sz val="11"/>
      <color rgb="FF000000"/>
      <name val="Calibri"/>
      <family val="2"/>
      <charset val="238"/>
    </font>
    <font>
      <sz val="10"/>
      <color rgb="FF000000"/>
      <name val="Arial"/>
      <family val="2"/>
      <charset val="238"/>
    </font>
    <font>
      <sz val="11"/>
      <name val="Calibri"/>
      <family val="2"/>
      <charset val="238"/>
    </font>
    <font>
      <b/>
      <sz val="12"/>
      <color rgb="FF000000"/>
      <name val="Calibri"/>
      <family val="2"/>
      <charset val="238"/>
    </font>
    <font>
      <b/>
      <sz val="14"/>
      <color rgb="FF000000"/>
      <name val="Calibri"/>
      <family val="2"/>
      <charset val="238"/>
    </font>
    <font>
      <b/>
      <sz val="12"/>
      <color rgb="FFFF0000"/>
      <name val="Arial"/>
      <family val="2"/>
      <charset val="1"/>
    </font>
    <font>
      <b/>
      <sz val="12"/>
      <name val="Calibri"/>
      <family val="2"/>
      <charset val="238"/>
    </font>
    <font>
      <sz val="12"/>
      <name val="Calibri"/>
      <family val="2"/>
      <charset val="238"/>
    </font>
    <font>
      <b/>
      <sz val="14"/>
      <color rgb="FF000000"/>
      <name val="Arial"/>
      <family val="2"/>
      <charset val="238"/>
    </font>
    <font>
      <sz val="10"/>
      <color rgb="FF000000"/>
      <name val="Calibri"/>
      <family val="2"/>
      <charset val="1"/>
    </font>
    <font>
      <b/>
      <sz val="10"/>
      <color rgb="FF000000"/>
      <name val="Calibri"/>
      <family val="2"/>
      <charset val="1"/>
    </font>
    <font>
      <sz val="11"/>
      <color rgb="FF000000"/>
      <name val="Calibri"/>
      <family val="2"/>
      <charset val="1"/>
    </font>
    <font>
      <b/>
      <sz val="10"/>
      <color rgb="FF222222"/>
      <name val="Calibri"/>
      <family val="2"/>
      <charset val="1"/>
    </font>
  </fonts>
  <fills count="7">
    <fill>
      <patternFill patternType="none"/>
    </fill>
    <fill>
      <patternFill patternType="gray125"/>
    </fill>
    <fill>
      <patternFill patternType="solid">
        <fgColor rgb="FFDCE6F2"/>
        <bgColor rgb="FFCCFFFF"/>
      </patternFill>
    </fill>
    <fill>
      <patternFill patternType="solid">
        <fgColor theme="0"/>
        <bgColor rgb="FFFFF1C1"/>
      </patternFill>
    </fill>
    <fill>
      <patternFill patternType="solid">
        <fgColor rgb="FFFFFF00"/>
        <bgColor rgb="FFFFFF00"/>
      </patternFill>
    </fill>
    <fill>
      <patternFill patternType="solid">
        <fgColor theme="6" tint="0.79989013336588644"/>
        <bgColor rgb="FFFFF1C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cellStyleXfs>
  <cellXfs count="61">
    <xf numFmtId="0" fontId="0" fillId="0" borderId="0" xfId="0"/>
    <xf numFmtId="0" fontId="0" fillId="0" borderId="0" xfId="0" applyAlignment="1" applyProtection="1">
      <protection locked="0"/>
    </xf>
    <xf numFmtId="0" fontId="0" fillId="0" borderId="0" xfId="0" applyAlignment="1" applyProtection="1"/>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0" fontId="0" fillId="0" borderId="1" xfId="0" applyBorder="1" applyAlignment="1" applyProtection="1">
      <alignment horizontal="center" vertical="center"/>
    </xf>
    <xf numFmtId="0" fontId="3" fillId="3" borderId="1" xfId="0" applyFont="1" applyFill="1" applyBorder="1" applyAlignment="1" applyProtection="1">
      <alignment horizontal="left" vertical="center" wrapText="1"/>
    </xf>
    <xf numFmtId="0" fontId="4" fillId="3" borderId="1" xfId="0" applyFont="1" applyFill="1" applyBorder="1" applyAlignment="1" applyProtection="1">
      <alignment vertical="center"/>
    </xf>
    <xf numFmtId="4" fontId="0" fillId="4" borderId="1" xfId="0" applyNumberFormat="1" applyFill="1" applyBorder="1" applyAlignment="1" applyProtection="1">
      <alignment vertical="center"/>
      <protection locked="0"/>
    </xf>
    <xf numFmtId="4" fontId="0" fillId="0" borderId="1" xfId="0" applyNumberFormat="1" applyBorder="1" applyAlignment="1" applyProtection="1">
      <alignment vertical="center"/>
    </xf>
    <xf numFmtId="0" fontId="0" fillId="3" borderId="0" xfId="0" applyFill="1" applyAlignment="1" applyProtection="1">
      <protection locked="0"/>
    </xf>
    <xf numFmtId="0" fontId="0" fillId="0" borderId="0" xfId="0" applyAlignment="1" applyProtection="1">
      <alignment horizontal="center" vertical="center"/>
    </xf>
    <xf numFmtId="0" fontId="7" fillId="0" borderId="0" xfId="0" applyFont="1" applyAlignment="1" applyProtection="1"/>
    <xf numFmtId="0" fontId="8" fillId="0" borderId="0" xfId="0" applyFont="1" applyAlignment="1" applyProtection="1">
      <protection locked="0"/>
    </xf>
    <xf numFmtId="0" fontId="9" fillId="0" borderId="0" xfId="0" applyFont="1" applyAlignment="1" applyProtection="1">
      <protection locked="0"/>
    </xf>
    <xf numFmtId="0" fontId="0" fillId="0" borderId="0" xfId="0" applyFont="1" applyAlignment="1" applyProtection="1">
      <protection locked="0"/>
    </xf>
    <xf numFmtId="0" fontId="11" fillId="0" borderId="0" xfId="0" applyFont="1" applyAlignment="1" applyProtection="1">
      <protection locked="0"/>
    </xf>
    <xf numFmtId="0" fontId="11" fillId="0" borderId="1" xfId="0" applyFont="1" applyBorder="1" applyAlignment="1" applyProtection="1"/>
    <xf numFmtId="0" fontId="12" fillId="0" borderId="1" xfId="0" applyFont="1" applyBorder="1" applyAlignment="1" applyProtection="1">
      <alignment horizontal="left" wrapText="1"/>
    </xf>
    <xf numFmtId="0" fontId="11" fillId="0" borderId="7" xfId="0" applyFont="1" applyBorder="1" applyAlignment="1" applyProtection="1"/>
    <xf numFmtId="0" fontId="11" fillId="0" borderId="7" xfId="0" applyFont="1" applyBorder="1" applyAlignment="1" applyProtection="1">
      <alignment horizontal="left"/>
    </xf>
    <xf numFmtId="0" fontId="11" fillId="0" borderId="8" xfId="0" applyFont="1" applyBorder="1" applyAlignment="1" applyProtection="1">
      <alignment horizontal="left"/>
    </xf>
    <xf numFmtId="0" fontId="12" fillId="0" borderId="9" xfId="0" applyFont="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protection locked="0"/>
    </xf>
    <xf numFmtId="0" fontId="11" fillId="0" borderId="11" xfId="0" applyFont="1" applyBorder="1" applyAlignment="1" applyProtection="1">
      <alignment horizontal="left" vertical="top" wrapText="1"/>
    </xf>
    <xf numFmtId="0" fontId="11" fillId="0" borderId="1" xfId="0" applyFont="1" applyBorder="1" applyAlignment="1" applyProtection="1">
      <alignment vertical="center" wrapText="1"/>
    </xf>
    <xf numFmtId="0" fontId="11" fillId="4" borderId="12" xfId="0" applyFont="1" applyFill="1" applyBorder="1" applyAlignment="1" applyProtection="1">
      <alignment horizontal="left" vertical="top"/>
      <protection locked="0"/>
    </xf>
    <xf numFmtId="0" fontId="12" fillId="0" borderId="1" xfId="0" applyFont="1" applyBorder="1" applyAlignment="1" applyProtection="1">
      <alignment vertical="center" wrapText="1"/>
    </xf>
    <xf numFmtId="0" fontId="11" fillId="3" borderId="1" xfId="0" applyFont="1" applyFill="1" applyBorder="1" applyAlignment="1" applyProtection="1">
      <alignment vertical="center" wrapText="1"/>
    </xf>
    <xf numFmtId="0" fontId="11" fillId="4" borderId="12" xfId="0" applyFont="1" applyFill="1" applyBorder="1" applyAlignment="1" applyProtection="1">
      <alignment vertical="top"/>
      <protection locked="0"/>
    </xf>
    <xf numFmtId="0" fontId="11" fillId="5" borderId="11" xfId="0" applyFont="1" applyFill="1" applyBorder="1" applyAlignment="1" applyProtection="1">
      <alignment horizontal="left" vertical="top" wrapText="1"/>
    </xf>
    <xf numFmtId="0" fontId="12" fillId="5" borderId="1" xfId="0" applyFont="1" applyFill="1" applyBorder="1" applyAlignment="1" applyProtection="1">
      <alignment vertical="center" wrapText="1"/>
    </xf>
    <xf numFmtId="0" fontId="11" fillId="5" borderId="12" xfId="0" applyFont="1" applyFill="1" applyBorder="1" applyAlignment="1" applyProtection="1">
      <alignment vertical="top"/>
      <protection locked="0"/>
    </xf>
    <xf numFmtId="0" fontId="3" fillId="0" borderId="7" xfId="0" applyFont="1" applyBorder="1" applyAlignment="1" applyProtection="1"/>
    <xf numFmtId="0" fontId="12" fillId="5" borderId="1" xfId="0" applyFont="1" applyFill="1" applyBorder="1" applyAlignment="1" applyProtection="1">
      <alignment horizontal="left" vertical="center" wrapText="1"/>
    </xf>
    <xf numFmtId="0" fontId="12" fillId="0" borderId="9" xfId="0" applyFont="1" applyBorder="1" applyAlignment="1" applyProtection="1">
      <alignment vertical="center" wrapText="1"/>
    </xf>
    <xf numFmtId="0" fontId="12" fillId="2" borderId="5" xfId="0" applyFont="1" applyFill="1" applyBorder="1" applyAlignment="1" applyProtection="1">
      <alignment vertical="center" wrapText="1"/>
    </xf>
    <xf numFmtId="0" fontId="5" fillId="2" borderId="1" xfId="0" applyFont="1" applyFill="1" applyBorder="1" applyAlignment="1" applyProtection="1">
      <alignment horizontal="center" vertical="center" wrapText="1"/>
    </xf>
    <xf numFmtId="4" fontId="6" fillId="0" borderId="1" xfId="0" applyNumberFormat="1" applyFont="1" applyBorder="1" applyAlignment="1" applyProtection="1">
      <alignment vertical="center"/>
    </xf>
    <xf numFmtId="0" fontId="11" fillId="0" borderId="1" xfId="0" applyFont="1" applyBorder="1" applyAlignment="1" applyProtection="1">
      <alignment horizontal="left" wrapText="1"/>
    </xf>
    <xf numFmtId="0" fontId="11" fillId="0" borderId="1" xfId="0" applyFont="1" applyBorder="1" applyAlignment="1" applyProtection="1">
      <alignment wrapText="1"/>
    </xf>
    <xf numFmtId="0" fontId="1" fillId="0" borderId="0"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0" fontId="10" fillId="0" borderId="0" xfId="0" applyFont="1" applyBorder="1" applyAlignment="1" applyProtection="1">
      <alignment horizontal="left" vertical="center" wrapText="1"/>
    </xf>
    <xf numFmtId="0" fontId="11" fillId="0" borderId="11" xfId="0" applyFont="1" applyBorder="1" applyAlignment="1" applyProtection="1">
      <alignment horizontal="center" vertical="center" wrapText="1"/>
    </xf>
    <xf numFmtId="0" fontId="11" fillId="0" borderId="1" xfId="0" applyFont="1" applyBorder="1" applyAlignment="1" applyProtection="1">
      <alignment horizontal="left" vertical="center" wrapText="1"/>
    </xf>
    <xf numFmtId="0" fontId="0" fillId="0" borderId="0" xfId="0" applyProtection="1">
      <protection locked="0"/>
    </xf>
    <xf numFmtId="0" fontId="0" fillId="6" borderId="7" xfId="0" applyFill="1" applyBorder="1" applyAlignment="1" applyProtection="1">
      <alignment horizontal="center" vertical="center"/>
    </xf>
    <xf numFmtId="0" fontId="0" fillId="6" borderId="2" xfId="0" applyFill="1" applyBorder="1" applyAlignment="1" applyProtection="1">
      <alignment horizontal="center" vertical="center"/>
    </xf>
    <xf numFmtId="0" fontId="0" fillId="6" borderId="3"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0" xfId="0" applyFill="1" applyBorder="1" applyAlignment="1" applyProtection="1">
      <alignment vertical="center"/>
    </xf>
    <xf numFmtId="0" fontId="4" fillId="3" borderId="0" xfId="0" applyFont="1" applyFill="1" applyBorder="1" applyAlignment="1" applyProtection="1">
      <alignment vertical="center"/>
    </xf>
    <xf numFmtId="4" fontId="0" fillId="3" borderId="0" xfId="0" applyNumberFormat="1" applyFill="1" applyBorder="1" applyAlignment="1" applyProtection="1">
      <alignment vertical="center"/>
    </xf>
    <xf numFmtId="0" fontId="0" fillId="3" borderId="0" xfId="0" applyFill="1" applyAlignment="1" applyProtection="1"/>
    <xf numFmtId="0" fontId="11" fillId="0" borderId="0" xfId="0" applyFont="1" applyAlignment="1" applyProtection="1"/>
    <xf numFmtId="0" fontId="12" fillId="0" borderId="1" xfId="0" applyFont="1" applyBorder="1" applyAlignment="1" applyProtection="1">
      <alignment horizontal="left"/>
    </xf>
    <xf numFmtId="0" fontId="11" fillId="0" borderId="10" xfId="0" applyFont="1" applyBorder="1" applyAlignment="1" applyProtection="1">
      <alignment horizontal="left"/>
    </xf>
    <xf numFmtId="0" fontId="0" fillId="0" borderId="0" xfId="0" applyFont="1" applyAlignment="1" applyProtection="1"/>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1C1"/>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ED4BB"/>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188280</xdr:colOff>
      <xdr:row>0</xdr:row>
      <xdr:rowOff>72000</xdr:rowOff>
    </xdr:from>
    <xdr:to>
      <xdr:col>11</xdr:col>
      <xdr:colOff>525240</xdr:colOff>
      <xdr:row>41</xdr:row>
      <xdr:rowOff>104274</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188280" y="72000"/>
          <a:ext cx="6954328" cy="7676337"/>
        </a:xfrm>
        <a:prstGeom prst="rect">
          <a:avLst/>
        </a:prstGeom>
        <a:solidFill>
          <a:srgbClr val="FFFFFF"/>
        </a:solidFill>
        <a:ln w="0">
          <a:solidFill>
            <a:srgbClr val="FFFFFF"/>
          </a:solidFill>
        </a:ln>
      </xdr:spPr>
      <xdr:style>
        <a:lnRef idx="0">
          <a:scrgbClr r="0" g="0" b="0"/>
        </a:lnRef>
        <a:fillRef idx="0">
          <a:scrgbClr r="0" g="0" b="0"/>
        </a:fillRef>
        <a:effectRef idx="0">
          <a:scrgbClr r="0" g="0" b="0"/>
        </a:effectRef>
        <a:fontRef idx="minor"/>
      </xdr:style>
      <xdr:txBody>
        <a:bodyPr lIns="85680" tIns="40680" rIns="85680" bIns="40680" anchor="t">
          <a:noAutofit/>
        </a:bodyPr>
        <a:lstStyle/>
        <a:p>
          <a:pPr>
            <a:lnSpc>
              <a:spcPct val="100000"/>
            </a:lnSpc>
            <a:spcBef>
              <a:spcPts val="1191"/>
            </a:spcBef>
            <a:spcAft>
              <a:spcPts val="992"/>
            </a:spcAft>
          </a:pPr>
          <a:r>
            <a:rPr lang="cs-CZ" sz="1600" b="1" u="none" strike="noStrike">
              <a:solidFill>
                <a:srgbClr val="000000"/>
              </a:solidFill>
              <a:effectLst/>
              <a:uFillTx/>
              <a:latin typeface="Calibri"/>
              <a:ea typeface="Calibri"/>
            </a:rPr>
            <a:t>Technická specifikace pro zakázku „Vybudování velkokapacitního hybridního clusteru UK.“</a:t>
          </a:r>
          <a:endParaRPr lang="en-US" sz="1600" b="0" u="none" strike="noStrike">
            <a:effectLst/>
            <a:uFillTx/>
            <a:latin typeface="Times New Roman"/>
          </a:endParaRPr>
        </a:p>
        <a:p>
          <a:pPr>
            <a:lnSpc>
              <a:spcPct val="100000"/>
            </a:lnSpc>
          </a:pPr>
          <a:r>
            <a:rPr lang="cs-CZ" sz="1200" b="0" u="none" strike="noStrike">
              <a:solidFill>
                <a:srgbClr val="000000"/>
              </a:solidFill>
              <a:effectLst/>
              <a:uFillTx/>
              <a:latin typeface="Calibri"/>
              <a:ea typeface="Calibri"/>
            </a:rPr>
            <a:t> </a:t>
          </a:r>
          <a:endParaRPr lang="en-US" sz="1200" b="0" u="none" strike="noStrike">
            <a:effectLst/>
            <a:uFillTx/>
            <a:latin typeface="Times New Roman"/>
          </a:endParaRPr>
        </a:p>
        <a:p>
          <a:pPr>
            <a:lnSpc>
              <a:spcPct val="100000"/>
            </a:lnSpc>
          </a:pPr>
          <a:r>
            <a:rPr lang="cs-CZ" sz="1200" b="0" u="none" strike="noStrike">
              <a:solidFill>
                <a:srgbClr val="FF0000"/>
              </a:solidFill>
              <a:effectLst/>
              <a:uFillTx/>
              <a:latin typeface="Calibri"/>
              <a:ea typeface="Calibri"/>
            </a:rPr>
            <a:t>která se skládá ze tří níže popsaných součástí, podrobně rozepsaných v následujících listech tohoto sešitu.</a:t>
          </a:r>
          <a:br/>
          <a:endParaRPr lang="en-US" sz="1200" b="0" u="none" strike="noStrike">
            <a:effectLst/>
            <a:uFillTx/>
            <a:latin typeface="Times New Roman"/>
          </a:endParaRPr>
        </a:p>
        <a:p>
          <a:pPr>
            <a:lnSpc>
              <a:spcPct val="100000"/>
            </a:lnSpc>
          </a:pPr>
          <a:r>
            <a:rPr lang="cs-CZ" sz="1400" b="0" u="none" strike="noStrike">
              <a:solidFill>
                <a:srgbClr val="000000"/>
              </a:solidFill>
              <a:effectLst/>
              <a:uFillTx/>
              <a:latin typeface="Calibri"/>
              <a:ea typeface="Calibri"/>
            </a:rPr>
            <a:t>OBECNÁ ČÁST</a:t>
          </a:r>
          <a:endParaRPr lang="en-US" sz="1400" b="0" u="none" strike="noStrike">
            <a:effectLst/>
            <a:uFillTx/>
            <a:latin typeface="Times New Roman"/>
          </a:endParaRPr>
        </a:p>
        <a:p>
          <a:pPr>
            <a:lnSpc>
              <a:spcPct val="100000"/>
            </a:lnSpc>
          </a:pPr>
          <a:endParaRPr lang="en-US" sz="14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Předmět dodávky</a:t>
          </a:r>
          <a:br/>
          <a:r>
            <a:rPr lang="cs-CZ" sz="1100" b="0" u="none" strike="noStrike">
              <a:solidFill>
                <a:srgbClr val="000000"/>
              </a:solidFill>
              <a:effectLst/>
              <a:uFillTx/>
              <a:latin typeface="Calibri"/>
              <a:ea typeface="Calibri"/>
            </a:rPr>
            <a:t>Jedná se o dodávku čtyř datových serverů pro vytvoření CEPH úložiště, doplnění dvou GPU karet do existujícího serveru se dvěma GPU kartami H100 (připraveného pro celkově 4x H100) a doplnění dvou GPU karet MI210 do existujícího serveru se dvěma GPU kartami MI210 (pčřipraveního pro celkově 4X MI210). Existující servery jsou koncepčně připraveny na doplnění konkrétních modelů GPU karet, které jsou v nich již osazeny. Aplikační vrstva počítá s homogenním HW a je tedy nutné požadovat v obou případech upgradu výpočetní kapacity serveru dodržení konkrétního řešení. Servery CEPH úložiště budou sloužit současně i jako aplikační virtualizační servery.</a:t>
          </a:r>
          <a:endParaRPr lang="en-US" sz="11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 </a:t>
          </a:r>
          <a:endParaRPr lang="en-US" sz="11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1.  </a:t>
          </a:r>
          <a:r>
            <a:rPr lang="cs-CZ" sz="1100" b="1" u="none" strike="noStrike">
              <a:solidFill>
                <a:srgbClr val="000000"/>
              </a:solidFill>
              <a:effectLst/>
              <a:uFillTx/>
              <a:latin typeface="Calibri"/>
              <a:ea typeface="Calibri"/>
            </a:rPr>
            <a:t>Datové servery pro CEPH (4ks)</a:t>
          </a:r>
          <a:r>
            <a:rPr lang="cs-CZ" sz="1100" b="0" u="none" strike="noStrike">
              <a:solidFill>
                <a:srgbClr val="000000"/>
              </a:solidFill>
              <a:effectLst/>
              <a:uFillTx/>
              <a:latin typeface="Calibri"/>
              <a:ea typeface="Calibri"/>
            </a:rPr>
            <a:t> podle specifikace na listu 1</a:t>
          </a:r>
          <a:endParaRPr lang="en-US" sz="11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 </a:t>
          </a:r>
          <a:endParaRPr lang="en-US" sz="11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2.  </a:t>
          </a:r>
          <a:r>
            <a:rPr lang="cs-CZ" sz="1100" b="1" u="none" strike="noStrike">
              <a:solidFill>
                <a:srgbClr val="000000"/>
              </a:solidFill>
              <a:effectLst/>
              <a:uFillTx/>
              <a:latin typeface="Calibri"/>
              <a:ea typeface="Calibri"/>
            </a:rPr>
            <a:t>2x GPU Nvidia H100 do serveru „Hopper“ </a:t>
          </a:r>
          <a:r>
            <a:rPr lang="cs-CZ" sz="1100" b="0" u="none" strike="noStrike">
              <a:solidFill>
                <a:srgbClr val="000000"/>
              </a:solidFill>
              <a:effectLst/>
              <a:uFillTx/>
              <a:latin typeface="Calibri"/>
              <a:ea typeface="Calibri"/>
            </a:rPr>
            <a:t>podle specifikaci na listu 2</a:t>
          </a:r>
          <a:endParaRPr lang="en-US" sz="1100" b="0" u="none" strike="noStrike">
            <a:effectLst/>
            <a:uFillTx/>
            <a:latin typeface="Times New Roman"/>
          </a:endParaRPr>
        </a:p>
        <a:p>
          <a:pPr>
            <a:lnSpc>
              <a:spcPct val="100000"/>
            </a:lnSpc>
          </a:pPr>
          <a:endParaRPr lang="en-US" sz="11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3. </a:t>
          </a:r>
          <a:r>
            <a:rPr lang="cs-CZ" sz="1100" b="1" u="none" strike="noStrike">
              <a:solidFill>
                <a:srgbClr val="000000"/>
              </a:solidFill>
              <a:effectLst/>
              <a:uFillTx/>
              <a:latin typeface="Calibri"/>
              <a:ea typeface="Calibri"/>
            </a:rPr>
            <a:t>2x GPU AMD MI210 do  serveru „Instinct“ </a:t>
          </a:r>
          <a:r>
            <a:rPr lang="cs-CZ" sz="1100" b="0" u="none" strike="noStrike">
              <a:solidFill>
                <a:srgbClr val="000000"/>
              </a:solidFill>
              <a:effectLst/>
              <a:uFillTx/>
              <a:latin typeface="Calibri"/>
              <a:ea typeface="Calibri"/>
            </a:rPr>
            <a:t>podle specifikace na listu 3</a:t>
          </a:r>
          <a:endParaRPr lang="en-US" sz="11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 </a:t>
          </a:r>
          <a:endParaRPr lang="en-US" sz="11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Instalaci software provede zadavatel. Součástí dodávky je návrh a kompletace dodávaných strojů, jejich dodání a zajištění požadovaných záručních podmínek. Součástí dodávky nejsou rackové skříně ani jiné, v zadávací dokumentaci neuvedené komponenty.</a:t>
          </a:r>
          <a:endParaRPr lang="en-US" sz="11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 </a:t>
          </a:r>
          <a:endParaRPr lang="en-US" sz="1100" b="0" u="none" strike="noStrike">
            <a:effectLst/>
            <a:uFillTx/>
            <a:latin typeface="Times New Roman"/>
          </a:endParaRPr>
        </a:p>
        <a:p>
          <a:pPr>
            <a:lnSpc>
              <a:spcPct val="100000"/>
            </a:lnSpc>
          </a:pPr>
          <a:r>
            <a:rPr lang="cs-CZ" sz="1100" b="1" u="none" strike="noStrike">
              <a:solidFill>
                <a:srgbClr val="000000"/>
              </a:solidFill>
              <a:effectLst/>
              <a:uFillTx/>
              <a:latin typeface="Calibri"/>
              <a:ea typeface="Calibri"/>
            </a:rPr>
            <a:t>Společná rámcová ustanovení:</a:t>
          </a:r>
          <a:endParaRPr lang="en-US" sz="1100" b="0" u="none" strike="noStrike">
            <a:effectLst/>
            <a:uFillTx/>
            <a:latin typeface="Times New Roman"/>
          </a:endParaRPr>
        </a:p>
        <a:p>
          <a:pPr>
            <a:lnSpc>
              <a:spcPct val="100000"/>
            </a:lnSpc>
          </a:pPr>
          <a:r>
            <a:rPr lang="cs-CZ" sz="1100" b="1" u="none" strike="noStrike">
              <a:solidFill>
                <a:srgbClr val="000000"/>
              </a:solidFill>
              <a:effectLst/>
              <a:uFillTx/>
              <a:latin typeface="Calibri"/>
              <a:ea typeface="Calibri"/>
            </a:rPr>
            <a:t> </a:t>
          </a:r>
          <a:endParaRPr lang="en-US" sz="1100" b="0" u="none" strike="noStrike">
            <a:effectLst/>
            <a:uFillTx/>
            <a:latin typeface="Times New Roman"/>
          </a:endParaRPr>
        </a:p>
        <a:p>
          <a:pPr>
            <a:lnSpc>
              <a:spcPct val="100000"/>
            </a:lnSpc>
          </a:pPr>
          <a:r>
            <a:rPr lang="cs-CZ" sz="1100" b="1" u="none" strike="noStrike">
              <a:solidFill>
                <a:srgbClr val="000000"/>
              </a:solidFill>
              <a:effectLst/>
              <a:uFillTx/>
              <a:latin typeface="Calibri"/>
              <a:ea typeface="Calibri"/>
            </a:rPr>
            <a:t>Stroje jsou určeny pro provoz v servrovně se studenou uličkou. Maximální hloubka serveru je limitována rackovými skříněmi a existujícími rozvody takto:</a:t>
          </a:r>
          <a:endParaRPr lang="en-US" sz="1100" b="0" u="none" strike="noStrike">
            <a:effectLst/>
            <a:uFillTx/>
            <a:latin typeface="Times New Roman"/>
          </a:endParaRPr>
        </a:p>
        <a:p>
          <a:pPr>
            <a:lnSpc>
              <a:spcPct val="100000"/>
            </a:lnSpc>
          </a:pPr>
          <a:r>
            <a:rPr lang="cs-CZ" sz="1100" b="1" u="none" strike="noStrike">
              <a:solidFill>
                <a:srgbClr val="000000"/>
              </a:solidFill>
              <a:effectLst/>
              <a:uFillTx/>
              <a:latin typeface="Calibri"/>
              <a:ea typeface="Calibri"/>
            </a:rPr>
            <a:t>  hloubka racku 1000 mm, limit pro hloubku serveru je 900 mm v případě serverů (1)</a:t>
          </a:r>
          <a:endParaRPr lang="en-US" sz="1100" b="0" u="none" strike="noStrike">
            <a:effectLst/>
            <a:uFillTx/>
            <a:latin typeface="Times New Roman"/>
          </a:endParaRPr>
        </a:p>
        <a:p>
          <a:pPr>
            <a:lnSpc>
              <a:spcPct val="100000"/>
            </a:lnSpc>
          </a:pPr>
          <a:r>
            <a:rPr lang="cs-CZ" sz="1100" b="1" u="none" strike="noStrike">
              <a:solidFill>
                <a:srgbClr val="000000"/>
              </a:solidFill>
              <a:effectLst/>
              <a:uFillTx/>
              <a:latin typeface="Calibri"/>
              <a:ea typeface="Calibri"/>
            </a:rPr>
            <a:t> </a:t>
          </a:r>
          <a:endParaRPr lang="en-US" sz="1100" b="0" u="none" strike="noStrike">
            <a:effectLst/>
            <a:uFillTx/>
            <a:latin typeface="Times New Roman"/>
          </a:endParaRPr>
        </a:p>
        <a:p>
          <a:pPr>
            <a:lnSpc>
              <a:spcPct val="100000"/>
            </a:lnSpc>
          </a:pPr>
          <a:r>
            <a:rPr lang="cs-CZ" sz="1100" b="1" u="none" strike="noStrike">
              <a:solidFill>
                <a:srgbClr val="000000"/>
              </a:solidFill>
              <a:effectLst/>
              <a:uFillTx/>
              <a:latin typeface="Calibri"/>
              <a:ea typeface="Calibri"/>
            </a:rPr>
            <a:t>Výkonnost CPU je prokazována na základě spec.org (detailně uvedeno ve specifikacích serverů). Test prokazující výkonnost musí být proveden na identickém serveru se stejným modelem CPU, počtem CPU a frekvencí paměti. Konkrétní osazení paměťových modulů při testu, co do jejich počtu a celkové kapacity paměti, se může lišit. </a:t>
          </a:r>
          <a:endParaRPr lang="en-US" sz="11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 </a:t>
          </a:r>
          <a:endParaRPr lang="en-US" sz="11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Síťová infrastruktura zadavatele je postavena na síťových prvcích Cisco řady Nexus 93xx. Tato informace je podstatná pro výběr správných optických transceiverů pro stranu switchů. Používána jsou SM optická vlákna s LC konektory. </a:t>
          </a:r>
          <a:endParaRPr lang="en-US" sz="1100" b="0" u="none" strike="noStrike">
            <a:effectLst/>
            <a:uFillTx/>
            <a:latin typeface="Times New Roman"/>
          </a:endParaRPr>
        </a:p>
        <a:p>
          <a:pPr>
            <a:lnSpc>
              <a:spcPct val="100000"/>
            </a:lnSpc>
          </a:pPr>
          <a:endParaRPr lang="en-US" sz="11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Výše uvedené údaje mohou být upřesněny nebo změněny ve specifikacích jednotlivých serverů. Specifikace</a:t>
          </a:r>
          <a:endParaRPr lang="en-US" sz="11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uvedené na jednotlivých listech mají přednost před zde definovanými obecnými údaji.</a:t>
          </a:r>
          <a:endParaRPr lang="en-US" sz="1100" b="0" u="none" strike="noStrike">
            <a:effectLst/>
            <a:uFillTx/>
            <a:latin typeface="Times New Roman"/>
          </a:endParaRPr>
        </a:p>
      </xdr:txBody>
    </xdr:sp>
    <xdr:clientData/>
  </xdr:twoCellAnchor>
</xdr:wsDr>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48575"/>
  <sheetViews>
    <sheetView tabSelected="1" zoomScale="70" zoomScaleNormal="70" workbookViewId="0">
      <selection activeCell="N13" sqref="N13"/>
    </sheetView>
  </sheetViews>
  <sheetFormatPr defaultColWidth="8.88671875" defaultRowHeight="12.75" customHeight="1" x14ac:dyDescent="0.25"/>
  <cols>
    <col min="1" max="1" width="9.33203125" style="1" customWidth="1"/>
    <col min="2" max="2" width="32.33203125" style="1" customWidth="1"/>
    <col min="3" max="3" width="14.5546875" style="1" customWidth="1"/>
    <col min="4" max="4" width="18.109375" style="1" customWidth="1"/>
    <col min="5" max="5" width="19.5546875" style="1" customWidth="1"/>
    <col min="6" max="6" width="16.88671875" style="1" customWidth="1"/>
    <col min="7" max="7" width="18.33203125" style="1" customWidth="1"/>
    <col min="8" max="8" width="1.77734375" style="1" customWidth="1"/>
    <col min="9" max="9" width="14.5546875" style="1" customWidth="1"/>
    <col min="10" max="256" width="8.88671875" style="1"/>
    <col min="257" max="257" width="9.33203125" style="1" customWidth="1"/>
    <col min="258" max="258" width="32.33203125" style="1" customWidth="1"/>
    <col min="259" max="259" width="18.88671875" style="1" customWidth="1"/>
    <col min="260" max="260" width="18.109375" style="1" customWidth="1"/>
    <col min="261" max="261" width="19.5546875" style="1" customWidth="1"/>
    <col min="262" max="262" width="16.88671875" style="1" customWidth="1"/>
    <col min="263" max="263" width="18.33203125" style="1" customWidth="1"/>
    <col min="264" max="512" width="8.88671875" style="1"/>
    <col min="513" max="513" width="9.33203125" style="1" customWidth="1"/>
    <col min="514" max="514" width="32.33203125" style="1" customWidth="1"/>
    <col min="515" max="515" width="18.88671875" style="1" customWidth="1"/>
    <col min="516" max="516" width="18.109375" style="1" customWidth="1"/>
    <col min="517" max="517" width="19.5546875" style="1" customWidth="1"/>
    <col min="518" max="518" width="16.88671875" style="1" customWidth="1"/>
    <col min="519" max="519" width="18.33203125" style="1" customWidth="1"/>
    <col min="520" max="768" width="8.88671875" style="1"/>
    <col min="769" max="769" width="9.33203125" style="1" customWidth="1"/>
    <col min="770" max="770" width="32.33203125" style="1" customWidth="1"/>
    <col min="771" max="771" width="18.88671875" style="1" customWidth="1"/>
    <col min="772" max="772" width="18.109375" style="1" customWidth="1"/>
    <col min="773" max="773" width="19.5546875" style="1" customWidth="1"/>
    <col min="774" max="774" width="16.88671875" style="1" customWidth="1"/>
    <col min="775" max="775" width="18.33203125" style="1" customWidth="1"/>
    <col min="776" max="1023" width="8.88671875" style="1"/>
    <col min="1024" max="16384" width="8.88671875" style="48"/>
  </cols>
  <sheetData>
    <row r="1" spans="1:1023" ht="44.25" customHeight="1" x14ac:dyDescent="0.25">
      <c r="A1" s="43" t="s">
        <v>0</v>
      </c>
      <c r="B1" s="43"/>
      <c r="C1" s="43"/>
      <c r="D1" s="43"/>
      <c r="E1" s="43"/>
      <c r="F1" s="43"/>
      <c r="G1" s="43"/>
      <c r="H1" s="2"/>
      <c r="I1" s="2"/>
    </row>
    <row r="2" spans="1:1023" ht="20.25" customHeight="1" x14ac:dyDescent="0.25">
      <c r="A2" s="2"/>
      <c r="B2" s="2"/>
      <c r="C2" s="2"/>
      <c r="D2" s="2"/>
      <c r="E2" s="2"/>
      <c r="F2" s="2"/>
      <c r="G2" s="2"/>
      <c r="H2" s="2"/>
      <c r="I2" s="2"/>
    </row>
    <row r="3" spans="1:1023" ht="28.8" x14ac:dyDescent="0.25">
      <c r="A3" s="3" t="s">
        <v>1</v>
      </c>
      <c r="B3" s="4" t="s">
        <v>2</v>
      </c>
      <c r="C3" s="3" t="s">
        <v>3</v>
      </c>
      <c r="D3" s="3" t="s">
        <v>4</v>
      </c>
      <c r="E3" s="3" t="s">
        <v>5</v>
      </c>
      <c r="F3" s="3" t="s">
        <v>6</v>
      </c>
      <c r="G3" s="3" t="s">
        <v>7</v>
      </c>
      <c r="H3" s="2"/>
      <c r="I3" s="3" t="s">
        <v>8</v>
      </c>
    </row>
    <row r="4" spans="1:1023" ht="46.8" customHeight="1" x14ac:dyDescent="0.25">
      <c r="A4" s="5">
        <v>1</v>
      </c>
      <c r="B4" s="6" t="s">
        <v>9</v>
      </c>
      <c r="C4" s="7">
        <v>4</v>
      </c>
      <c r="D4" s="8">
        <v>0</v>
      </c>
      <c r="E4" s="9">
        <f>C4*D4</f>
        <v>0</v>
      </c>
      <c r="F4" s="9">
        <f>E4*0.21</f>
        <v>0</v>
      </c>
      <c r="G4" s="9">
        <f>E4+F4</f>
        <v>0</v>
      </c>
      <c r="H4" s="2"/>
      <c r="I4" s="49">
        <v>207250081</v>
      </c>
    </row>
    <row r="5" spans="1:1023" ht="50.4" customHeight="1" x14ac:dyDescent="0.25">
      <c r="A5" s="5">
        <v>2</v>
      </c>
      <c r="B5" s="6" t="s">
        <v>10</v>
      </c>
      <c r="C5" s="7">
        <v>2</v>
      </c>
      <c r="D5" s="8">
        <v>0</v>
      </c>
      <c r="E5" s="9">
        <f>C5*D5</f>
        <v>0</v>
      </c>
      <c r="F5" s="9">
        <f>E5*0.21</f>
        <v>0</v>
      </c>
      <c r="G5" s="9">
        <f>E5+F5</f>
        <v>0</v>
      </c>
      <c r="H5" s="2"/>
      <c r="I5" s="50"/>
    </row>
    <row r="6" spans="1:1023" s="1" customFormat="1" ht="51.6" customHeight="1" x14ac:dyDescent="0.25">
      <c r="A6" s="5">
        <v>3</v>
      </c>
      <c r="B6" s="6" t="s">
        <v>11</v>
      </c>
      <c r="C6" s="7">
        <v>2</v>
      </c>
      <c r="D6" s="8">
        <v>0</v>
      </c>
      <c r="E6" s="9">
        <f>C6*D6</f>
        <v>0</v>
      </c>
      <c r="F6" s="9">
        <f>E6*0.21</f>
        <v>0</v>
      </c>
      <c r="G6" s="9">
        <f>E6+F6</f>
        <v>0</v>
      </c>
      <c r="H6" s="2"/>
      <c r="I6" s="51"/>
    </row>
    <row r="7" spans="1:1023" s="1" customFormat="1" ht="14.4" x14ac:dyDescent="0.25">
      <c r="A7" s="52"/>
      <c r="B7" s="53"/>
      <c r="C7" s="54"/>
      <c r="D7" s="55"/>
      <c r="E7" s="55"/>
      <c r="F7" s="55"/>
      <c r="G7" s="55"/>
      <c r="H7" s="56"/>
      <c r="I7" s="56"/>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row>
    <row r="8" spans="1:1023" ht="72" customHeight="1" x14ac:dyDescent="0.25">
      <c r="A8" s="44" t="s">
        <v>12</v>
      </c>
      <c r="B8" s="44"/>
      <c r="C8" s="44"/>
      <c r="D8" s="44"/>
      <c r="E8" s="44"/>
      <c r="F8" s="44"/>
      <c r="G8" s="44"/>
      <c r="H8" s="2"/>
      <c r="I8" s="2"/>
    </row>
    <row r="9" spans="1:1023" ht="19.5" customHeight="1" x14ac:dyDescent="0.25">
      <c r="A9" s="2"/>
      <c r="B9" s="11"/>
      <c r="C9" s="11"/>
      <c r="D9" s="11"/>
      <c r="E9" s="11"/>
      <c r="F9" s="11"/>
      <c r="G9" s="11"/>
      <c r="H9" s="2"/>
      <c r="I9" s="2"/>
    </row>
    <row r="10" spans="1:1023" ht="46.8" x14ac:dyDescent="0.25">
      <c r="A10" s="2"/>
      <c r="B10" s="2"/>
      <c r="C10" s="2"/>
      <c r="D10" s="2"/>
      <c r="E10" s="39" t="s">
        <v>13</v>
      </c>
      <c r="F10" s="39" t="s">
        <v>14</v>
      </c>
      <c r="G10" s="39" t="s">
        <v>15</v>
      </c>
      <c r="H10" s="2"/>
      <c r="I10" s="2"/>
    </row>
    <row r="11" spans="1:1023" ht="68.25" customHeight="1" x14ac:dyDescent="0.25">
      <c r="A11" s="2"/>
      <c r="B11" s="2"/>
      <c r="C11" s="2"/>
      <c r="D11" s="2"/>
      <c r="E11" s="40">
        <f>E4+E5+E6</f>
        <v>0</v>
      </c>
      <c r="F11" s="40">
        <f>E11*0.21</f>
        <v>0</v>
      </c>
      <c r="G11" s="40">
        <f>E11+F11</f>
        <v>0</v>
      </c>
      <c r="H11" s="2"/>
      <c r="I11" s="2"/>
    </row>
    <row r="12" spans="1:1023" ht="13.2" x14ac:dyDescent="0.25">
      <c r="A12" s="2"/>
      <c r="B12" s="2"/>
      <c r="C12" s="2"/>
      <c r="D12" s="2"/>
      <c r="E12" s="2"/>
      <c r="F12" s="2"/>
      <c r="G12" s="2"/>
      <c r="H12" s="2"/>
      <c r="I12" s="2"/>
    </row>
    <row r="13" spans="1:1023" ht="15.6" x14ac:dyDescent="0.3">
      <c r="A13" s="12" t="s">
        <v>16</v>
      </c>
      <c r="B13" s="2"/>
      <c r="C13" s="2"/>
      <c r="D13" s="2"/>
      <c r="E13" s="2"/>
      <c r="F13" s="2"/>
      <c r="G13" s="2"/>
      <c r="H13" s="2"/>
      <c r="I13" s="2"/>
    </row>
    <row r="14" spans="1:1023" ht="18" customHeight="1" x14ac:dyDescent="0.3">
      <c r="A14" s="12" t="s">
        <v>17</v>
      </c>
      <c r="B14" s="2"/>
      <c r="C14" s="2"/>
      <c r="D14" s="2"/>
      <c r="E14" s="2"/>
      <c r="F14" s="2"/>
      <c r="G14" s="2"/>
      <c r="H14" s="2"/>
      <c r="I14" s="2"/>
    </row>
    <row r="15" spans="1:1023" ht="15.6" x14ac:dyDescent="0.3">
      <c r="A15" s="12" t="s">
        <v>56</v>
      </c>
      <c r="B15" s="2"/>
      <c r="C15" s="2"/>
      <c r="D15" s="2"/>
      <c r="E15" s="2"/>
      <c r="F15" s="2"/>
      <c r="G15" s="2"/>
      <c r="H15" s="2"/>
      <c r="I15" s="2"/>
    </row>
    <row r="16" spans="1:1023" ht="15.6" x14ac:dyDescent="0.3">
      <c r="A16" s="12" t="s">
        <v>18</v>
      </c>
      <c r="B16" s="2"/>
      <c r="C16" s="2"/>
      <c r="D16" s="2"/>
      <c r="E16" s="2"/>
      <c r="F16" s="2"/>
      <c r="G16" s="2"/>
      <c r="H16" s="2"/>
      <c r="I16" s="2"/>
    </row>
    <row r="17" spans="1:9" ht="15.6" x14ac:dyDescent="0.3">
      <c r="A17" s="12" t="s">
        <v>19</v>
      </c>
      <c r="B17" s="2"/>
      <c r="C17" s="2"/>
      <c r="D17" s="2"/>
      <c r="E17" s="2"/>
      <c r="F17" s="2"/>
      <c r="G17" s="2"/>
      <c r="H17" s="2"/>
      <c r="I17" s="2"/>
    </row>
    <row r="19" spans="1:9" ht="15.6" x14ac:dyDescent="0.3">
      <c r="B19" s="13" t="s">
        <v>20</v>
      </c>
      <c r="C19" s="14"/>
    </row>
    <row r="20" spans="1:9" ht="13.2" x14ac:dyDescent="0.25"/>
    <row r="21" spans="1:9" ht="13.2" x14ac:dyDescent="0.25">
      <c r="B21" s="1" t="s">
        <v>21</v>
      </c>
    </row>
    <row r="22" spans="1:9" ht="13.2" x14ac:dyDescent="0.25">
      <c r="B22" s="1" t="s">
        <v>22</v>
      </c>
    </row>
    <row r="1048575" ht="13.2" x14ac:dyDescent="0.25"/>
  </sheetData>
  <sheetProtection algorithmName="SHA-512" hashValue="G0yH14hsqJTDWUOQoHTtjkIQSQkTSp55XIh6KRYWSRSBOQ2hbgTDZkmroMPIvnYXygZde+L9in4SaFqeoLDddw==" saltValue="d4MNzI7mfgwR8muV8BlTBg==" spinCount="100000" sheet="1" objects="1" scenarios="1" formatCells="0" formatColumns="0" formatRows="0"/>
  <mergeCells count="3">
    <mergeCell ref="A1:G1"/>
    <mergeCell ref="A8:G8"/>
    <mergeCell ref="I4:I6"/>
  </mergeCells>
  <pageMargins left="0.7" right="0.7" top="0.78749999999999998" bottom="0.78749999999999998" header="0.511811023622047" footer="0.511811023622047"/>
  <pageSetup paperSize="9" scale="6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3:A33"/>
  <sheetViews>
    <sheetView topLeftCell="A16" zoomScale="95" zoomScaleNormal="95" workbookViewId="0">
      <selection activeCell="G51" sqref="G51"/>
    </sheetView>
  </sheetViews>
  <sheetFormatPr defaultColWidth="8.77734375" defaultRowHeight="12.75" customHeight="1" x14ac:dyDescent="0.25"/>
  <sheetData>
    <row r="13" ht="84" customHeight="1" x14ac:dyDescent="0.25"/>
    <row r="33" ht="25.5" customHeight="1" x14ac:dyDescent="0.25"/>
  </sheetData>
  <sheetProtection algorithmName="SHA-512" hashValue="fiedjhQ7UuRyz2ohSusRDpJZMrfUBOJQYFX+aFLXeRS0h1D66oqXPaz1bDpLzQ/+Q/8PBwQt24Lz1Jtowc8XBw==" saltValue="wg1BQ0skomHDfK68MjjD0g==" spinCount="100000" sheet="1" objects="1" scenarios="1" formatCells="0" formatColumns="0" formatRows="0"/>
  <pageMargins left="0.70833333333333304" right="0.70833333333333304" top="0.78749999999999998" bottom="0.78749999999999998" header="0.511811023622047" footer="0.511811023622047"/>
  <pageSetup paperSize="9" scale="83" orientation="portrait" horizontalDpi="300" verticalDpi="300"/>
  <rowBreaks count="1" manualBreakCount="1">
    <brk id="62"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6"/>
  <sheetViews>
    <sheetView zoomScale="70" zoomScaleNormal="70" workbookViewId="0">
      <selection activeCell="H6" sqref="H6"/>
    </sheetView>
  </sheetViews>
  <sheetFormatPr defaultColWidth="14.44140625" defaultRowHeight="12.75" customHeight="1" x14ac:dyDescent="0.25"/>
  <cols>
    <col min="1" max="1" width="1.88671875" style="15" customWidth="1"/>
    <col min="2" max="2" width="11.5546875" style="15" customWidth="1"/>
    <col min="3" max="3" width="69.44140625" style="15" customWidth="1"/>
    <col min="4" max="4" width="46" style="15" customWidth="1"/>
    <col min="5" max="5" width="33.44140625" style="15" customWidth="1"/>
    <col min="6" max="6" width="11.5546875" style="15" customWidth="1"/>
    <col min="7" max="26" width="8.6640625" style="15" customWidth="1"/>
    <col min="27" max="1024" width="14.44140625" style="15"/>
    <col min="1025" max="16384" width="14.44140625" style="48"/>
  </cols>
  <sheetData>
    <row r="1" spans="1:1024" ht="73.5" customHeight="1" x14ac:dyDescent="0.25">
      <c r="A1" s="45" t="s">
        <v>23</v>
      </c>
      <c r="B1" s="45"/>
      <c r="C1" s="45"/>
      <c r="D1" s="45"/>
    </row>
    <row r="2" spans="1:1024" s="16" customFormat="1" ht="31.5" customHeight="1" x14ac:dyDescent="0.3">
      <c r="A2" s="57"/>
      <c r="B2" s="17"/>
      <c r="C2" s="18" t="s">
        <v>24</v>
      </c>
      <c r="D2" s="58"/>
    </row>
    <row r="3" spans="1:1024" s="16" customFormat="1" ht="12.75" customHeight="1" x14ac:dyDescent="0.3">
      <c r="A3" s="57"/>
      <c r="B3" s="19"/>
      <c r="C3" s="20"/>
      <c r="D3" s="19"/>
    </row>
    <row r="4" spans="1:1024" s="16" customFormat="1" ht="27" customHeight="1" x14ac:dyDescent="0.3">
      <c r="A4" s="57"/>
      <c r="B4" s="21"/>
      <c r="C4" s="22" t="s">
        <v>25</v>
      </c>
      <c r="D4" s="59"/>
    </row>
    <row r="5" spans="1:1024" s="16" customFormat="1" ht="32.25" customHeight="1" x14ac:dyDescent="0.3">
      <c r="B5" s="23" t="s">
        <v>26</v>
      </c>
      <c r="C5" s="24" t="s">
        <v>27</v>
      </c>
      <c r="D5" s="25" t="s">
        <v>55</v>
      </c>
    </row>
    <row r="6" spans="1:1024" ht="109.5" customHeight="1" x14ac:dyDescent="0.3">
      <c r="A6" s="16"/>
      <c r="B6" s="26" t="s">
        <v>28</v>
      </c>
      <c r="C6" s="27" t="s">
        <v>29</v>
      </c>
      <c r="D6" s="28"/>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row>
    <row r="7" spans="1:1024" ht="109.5" customHeight="1" x14ac:dyDescent="0.3">
      <c r="A7" s="16"/>
      <c r="B7" s="26" t="s">
        <v>30</v>
      </c>
      <c r="C7" s="27" t="s">
        <v>31</v>
      </c>
      <c r="D7" s="28"/>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row>
    <row r="8" spans="1:1024" ht="90.75" customHeight="1" x14ac:dyDescent="0.3">
      <c r="A8" s="16"/>
      <c r="B8" s="46" t="s">
        <v>32</v>
      </c>
      <c r="C8" s="27" t="s">
        <v>33</v>
      </c>
      <c r="D8" s="28"/>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row>
    <row r="9" spans="1:1024" ht="30" customHeight="1" x14ac:dyDescent="0.3">
      <c r="A9" s="16"/>
      <c r="B9" s="46"/>
      <c r="C9" s="47" t="s">
        <v>34</v>
      </c>
      <c r="D9" s="28"/>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row>
    <row r="10" spans="1:1024" ht="26.25" customHeight="1" x14ac:dyDescent="0.3">
      <c r="A10" s="16"/>
      <c r="B10" s="46"/>
      <c r="C10" s="47"/>
      <c r="D10" s="28"/>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row>
    <row r="11" spans="1:1024" ht="82.5" customHeight="1" x14ac:dyDescent="0.3">
      <c r="A11" s="16"/>
      <c r="B11" s="26" t="s">
        <v>35</v>
      </c>
      <c r="C11" s="29" t="s">
        <v>36</v>
      </c>
      <c r="D11" s="28"/>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row>
    <row r="12" spans="1:1024" ht="175.5" customHeight="1" x14ac:dyDescent="0.3">
      <c r="A12" s="16"/>
      <c r="B12" s="26" t="s">
        <v>37</v>
      </c>
      <c r="C12" s="27" t="s">
        <v>38</v>
      </c>
      <c r="D12" s="28"/>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c r="ALO12" s="16"/>
      <c r="ALP12" s="16"/>
      <c r="ALQ12" s="16"/>
      <c r="ALR12" s="16"/>
      <c r="ALS12" s="16"/>
      <c r="ALT12" s="16"/>
      <c r="ALU12" s="16"/>
      <c r="ALV12" s="16"/>
      <c r="ALW12" s="16"/>
      <c r="ALX12" s="16"/>
      <c r="ALY12" s="16"/>
      <c r="ALZ12" s="16"/>
      <c r="AMA12" s="16"/>
      <c r="AMB12" s="16"/>
      <c r="AMC12" s="16"/>
      <c r="AMD12" s="16"/>
      <c r="AME12" s="16"/>
      <c r="AMF12" s="16"/>
      <c r="AMG12" s="16"/>
      <c r="AMH12" s="16"/>
      <c r="AMI12" s="16"/>
      <c r="AMJ12" s="16"/>
    </row>
    <row r="13" spans="1:1024" ht="77.25" customHeight="1" x14ac:dyDescent="0.3">
      <c r="A13" s="16"/>
      <c r="B13" s="26" t="s">
        <v>39</v>
      </c>
      <c r="C13" s="27" t="s">
        <v>40</v>
      </c>
      <c r="D13" s="28"/>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row>
    <row r="14" spans="1:1024" ht="114.75" customHeight="1" x14ac:dyDescent="0.3">
      <c r="A14" s="16"/>
      <c r="B14" s="26" t="s">
        <v>41</v>
      </c>
      <c r="C14" s="27" t="s">
        <v>42</v>
      </c>
      <c r="D14" s="28"/>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c r="AGQ14" s="16"/>
      <c r="AGR14" s="16"/>
      <c r="AGS14" s="16"/>
      <c r="AGT14" s="16"/>
      <c r="AGU14" s="16"/>
      <c r="AGV14" s="16"/>
      <c r="AGW14" s="16"/>
      <c r="AGX14" s="16"/>
      <c r="AGY14" s="16"/>
      <c r="AGZ14" s="16"/>
      <c r="AHA14" s="16"/>
      <c r="AHB14" s="16"/>
      <c r="AHC14" s="16"/>
      <c r="AHD14" s="16"/>
      <c r="AHE14" s="16"/>
      <c r="AHF14" s="16"/>
      <c r="AHG14" s="16"/>
      <c r="AHH14" s="16"/>
      <c r="AHI14" s="16"/>
      <c r="AHJ14" s="16"/>
      <c r="AHK14" s="16"/>
      <c r="AHL14" s="16"/>
      <c r="AHM14" s="16"/>
      <c r="AHN14" s="16"/>
      <c r="AHO14" s="16"/>
      <c r="AHP14" s="16"/>
      <c r="AHQ14" s="16"/>
      <c r="AHR14" s="16"/>
      <c r="AHS14" s="16"/>
      <c r="AHT14" s="16"/>
      <c r="AHU14" s="16"/>
      <c r="AHV14" s="16"/>
      <c r="AHW14" s="16"/>
      <c r="AHX14" s="16"/>
      <c r="AHY14" s="16"/>
      <c r="AHZ14" s="16"/>
      <c r="AIA14" s="16"/>
      <c r="AIB14" s="16"/>
      <c r="AIC14" s="16"/>
      <c r="AID14" s="16"/>
      <c r="AIE14" s="16"/>
      <c r="AIF14" s="16"/>
      <c r="AIG14" s="16"/>
      <c r="AIH14" s="16"/>
      <c r="AII14" s="16"/>
      <c r="AIJ14" s="16"/>
      <c r="AIK14" s="16"/>
      <c r="AIL14" s="16"/>
      <c r="AIM14" s="16"/>
      <c r="AIN14" s="16"/>
      <c r="AIO14" s="16"/>
      <c r="AIP14" s="16"/>
      <c r="AIQ14" s="16"/>
      <c r="AIR14" s="16"/>
      <c r="AIS14" s="16"/>
      <c r="AIT14" s="16"/>
      <c r="AIU14" s="16"/>
      <c r="AIV14" s="16"/>
      <c r="AIW14" s="16"/>
      <c r="AIX14" s="16"/>
      <c r="AIY14" s="16"/>
      <c r="AIZ14" s="16"/>
      <c r="AJA14" s="16"/>
      <c r="AJB14" s="16"/>
      <c r="AJC14" s="16"/>
      <c r="AJD14" s="16"/>
      <c r="AJE14" s="16"/>
      <c r="AJF14" s="16"/>
      <c r="AJG14" s="16"/>
      <c r="AJH14" s="16"/>
      <c r="AJI14" s="16"/>
      <c r="AJJ14" s="16"/>
      <c r="AJK14" s="16"/>
      <c r="AJL14" s="16"/>
      <c r="AJM14" s="16"/>
      <c r="AJN14" s="16"/>
      <c r="AJO14" s="16"/>
      <c r="AJP14" s="16"/>
      <c r="AJQ14" s="16"/>
      <c r="AJR14" s="16"/>
      <c r="AJS14" s="16"/>
      <c r="AJT14" s="16"/>
      <c r="AJU14" s="16"/>
      <c r="AJV14" s="16"/>
      <c r="AJW14" s="16"/>
      <c r="AJX14" s="16"/>
      <c r="AJY14" s="16"/>
      <c r="AJZ14" s="16"/>
      <c r="AKA14" s="16"/>
      <c r="AKB14" s="16"/>
      <c r="AKC14" s="16"/>
      <c r="AKD14" s="16"/>
      <c r="AKE14" s="16"/>
      <c r="AKF14" s="16"/>
      <c r="AKG14" s="16"/>
      <c r="AKH14" s="16"/>
      <c r="AKI14" s="16"/>
      <c r="AKJ14" s="16"/>
      <c r="AKK14" s="16"/>
      <c r="AKL14" s="16"/>
      <c r="AKM14" s="16"/>
      <c r="AKN14" s="16"/>
      <c r="AKO14" s="16"/>
      <c r="AKP14" s="16"/>
      <c r="AKQ14" s="16"/>
      <c r="AKR14" s="16"/>
      <c r="AKS14" s="16"/>
      <c r="AKT14" s="16"/>
      <c r="AKU14" s="16"/>
      <c r="AKV14" s="16"/>
      <c r="AKW14" s="16"/>
      <c r="AKX14" s="16"/>
      <c r="AKY14" s="16"/>
      <c r="AKZ14" s="16"/>
      <c r="ALA14" s="16"/>
      <c r="ALB14" s="16"/>
      <c r="ALC14" s="16"/>
      <c r="ALD14" s="16"/>
      <c r="ALE14" s="16"/>
      <c r="ALF14" s="16"/>
      <c r="ALG14" s="16"/>
      <c r="ALH14" s="16"/>
      <c r="ALI14" s="16"/>
      <c r="ALJ14" s="16"/>
      <c r="ALK14" s="16"/>
      <c r="ALL14" s="16"/>
      <c r="ALM14" s="16"/>
      <c r="ALN14" s="16"/>
      <c r="ALO14" s="16"/>
      <c r="ALP14" s="16"/>
      <c r="ALQ14" s="16"/>
      <c r="ALR14" s="16"/>
      <c r="ALS14" s="16"/>
      <c r="ALT14" s="16"/>
      <c r="ALU14" s="16"/>
      <c r="ALV14" s="16"/>
      <c r="ALW14" s="16"/>
      <c r="ALX14" s="16"/>
      <c r="ALY14" s="16"/>
      <c r="ALZ14" s="16"/>
      <c r="AMA14" s="16"/>
      <c r="AMB14" s="16"/>
      <c r="AMC14" s="16"/>
      <c r="AMD14" s="16"/>
      <c r="AME14" s="16"/>
      <c r="AMF14" s="16"/>
      <c r="AMG14" s="16"/>
      <c r="AMH14" s="16"/>
      <c r="AMI14" s="16"/>
      <c r="AMJ14" s="16"/>
    </row>
    <row r="15" spans="1:1024" ht="76.5" customHeight="1" x14ac:dyDescent="0.3">
      <c r="A15" s="16"/>
      <c r="B15" s="26" t="s">
        <v>43</v>
      </c>
      <c r="C15" s="30" t="s">
        <v>44</v>
      </c>
      <c r="D15" s="31"/>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c r="SX15" s="16"/>
      <c r="SY15" s="16"/>
      <c r="SZ15" s="16"/>
      <c r="TA15" s="16"/>
      <c r="TB15" s="16"/>
      <c r="TC15" s="16"/>
      <c r="TD15" s="16"/>
      <c r="TE15" s="16"/>
      <c r="TF15" s="16"/>
      <c r="TG15" s="16"/>
      <c r="TH15" s="16"/>
      <c r="TI15" s="16"/>
      <c r="TJ15" s="16"/>
      <c r="TK15" s="16"/>
      <c r="TL15" s="16"/>
      <c r="TM15" s="16"/>
      <c r="TN15" s="16"/>
      <c r="TO15" s="16"/>
      <c r="TP15" s="16"/>
      <c r="TQ15" s="16"/>
      <c r="TR15" s="16"/>
      <c r="TS15" s="16"/>
      <c r="TT15" s="16"/>
      <c r="TU15" s="16"/>
      <c r="TV15" s="16"/>
      <c r="TW15" s="16"/>
      <c r="TX15" s="16"/>
      <c r="TY15" s="16"/>
      <c r="TZ15" s="16"/>
      <c r="UA15" s="16"/>
      <c r="UB15" s="16"/>
      <c r="UC15" s="16"/>
      <c r="UD15" s="16"/>
      <c r="UE15" s="16"/>
      <c r="UF15" s="16"/>
      <c r="UG15" s="16"/>
      <c r="UH15" s="16"/>
      <c r="UI15" s="16"/>
      <c r="UJ15" s="16"/>
      <c r="UK15" s="16"/>
      <c r="UL15" s="16"/>
      <c r="UM15" s="16"/>
      <c r="UN15" s="16"/>
      <c r="UO15" s="16"/>
      <c r="UP15" s="16"/>
      <c r="UQ15" s="16"/>
      <c r="UR15" s="16"/>
      <c r="US15" s="16"/>
      <c r="UT15" s="16"/>
      <c r="UU15" s="16"/>
      <c r="UV15" s="16"/>
      <c r="UW15" s="16"/>
      <c r="UX15" s="16"/>
      <c r="UY15" s="16"/>
      <c r="UZ15" s="16"/>
      <c r="VA15" s="16"/>
      <c r="VB15" s="16"/>
      <c r="VC15" s="16"/>
      <c r="VD15" s="16"/>
      <c r="VE15" s="16"/>
      <c r="VF15" s="16"/>
      <c r="VG15" s="16"/>
      <c r="VH15" s="16"/>
      <c r="VI15" s="16"/>
      <c r="VJ15" s="16"/>
      <c r="VK15" s="16"/>
      <c r="VL15" s="16"/>
      <c r="VM15" s="16"/>
      <c r="VN15" s="16"/>
      <c r="VO15" s="16"/>
      <c r="VP15" s="16"/>
      <c r="VQ15" s="16"/>
      <c r="VR15" s="16"/>
      <c r="VS15" s="16"/>
      <c r="VT15" s="16"/>
      <c r="VU15" s="16"/>
      <c r="VV15" s="16"/>
      <c r="VW15" s="16"/>
      <c r="VX15" s="16"/>
      <c r="VY15" s="16"/>
      <c r="VZ15" s="16"/>
      <c r="WA15" s="16"/>
      <c r="WB15" s="16"/>
      <c r="WC15" s="16"/>
      <c r="WD15" s="16"/>
      <c r="WE15" s="16"/>
      <c r="WF15" s="16"/>
      <c r="WG15" s="16"/>
      <c r="WH15" s="16"/>
      <c r="WI15" s="16"/>
      <c r="WJ15" s="16"/>
      <c r="WK15" s="16"/>
      <c r="WL15" s="16"/>
      <c r="WM15" s="16"/>
      <c r="WN15" s="16"/>
      <c r="WO15" s="16"/>
      <c r="WP15" s="16"/>
      <c r="WQ15" s="16"/>
      <c r="WR15" s="16"/>
      <c r="WS15" s="16"/>
      <c r="WT15" s="16"/>
      <c r="WU15" s="16"/>
      <c r="WV15" s="16"/>
      <c r="WW15" s="16"/>
      <c r="WX15" s="16"/>
      <c r="WY15" s="16"/>
      <c r="WZ15" s="16"/>
      <c r="XA15" s="16"/>
      <c r="XB15" s="16"/>
      <c r="XC15" s="16"/>
      <c r="XD15" s="16"/>
      <c r="XE15" s="16"/>
      <c r="XF15" s="16"/>
      <c r="XG15" s="16"/>
      <c r="XH15" s="16"/>
      <c r="XI15" s="16"/>
      <c r="XJ15" s="16"/>
      <c r="XK15" s="16"/>
      <c r="XL15" s="16"/>
      <c r="XM15" s="16"/>
      <c r="XN15" s="16"/>
      <c r="XO15" s="16"/>
      <c r="XP15" s="16"/>
      <c r="XQ15" s="16"/>
      <c r="XR15" s="16"/>
      <c r="XS15" s="16"/>
      <c r="XT15" s="16"/>
      <c r="XU15" s="16"/>
      <c r="XV15" s="16"/>
      <c r="XW15" s="16"/>
      <c r="XX15" s="16"/>
      <c r="XY15" s="16"/>
      <c r="XZ15" s="16"/>
      <c r="YA15" s="16"/>
      <c r="YB15" s="16"/>
      <c r="YC15" s="16"/>
      <c r="YD15" s="16"/>
      <c r="YE15" s="16"/>
      <c r="YF15" s="16"/>
      <c r="YG15" s="16"/>
      <c r="YH15" s="16"/>
      <c r="YI15" s="16"/>
      <c r="YJ15" s="16"/>
      <c r="YK15" s="16"/>
      <c r="YL15" s="16"/>
      <c r="YM15" s="16"/>
      <c r="YN15" s="16"/>
      <c r="YO15" s="16"/>
      <c r="YP15" s="16"/>
      <c r="YQ15" s="16"/>
      <c r="YR15" s="16"/>
      <c r="YS15" s="16"/>
      <c r="YT15" s="16"/>
      <c r="YU15" s="16"/>
      <c r="YV15" s="16"/>
      <c r="YW15" s="16"/>
      <c r="YX15" s="16"/>
      <c r="YY15" s="16"/>
      <c r="YZ15" s="16"/>
      <c r="ZA15" s="16"/>
      <c r="ZB15" s="16"/>
      <c r="ZC15" s="16"/>
      <c r="ZD15" s="16"/>
      <c r="ZE15" s="16"/>
      <c r="ZF15" s="16"/>
      <c r="ZG15" s="16"/>
      <c r="ZH15" s="16"/>
      <c r="ZI15" s="16"/>
      <c r="ZJ15" s="16"/>
      <c r="ZK15" s="16"/>
      <c r="ZL15" s="16"/>
      <c r="ZM15" s="16"/>
      <c r="ZN15" s="16"/>
      <c r="ZO15" s="16"/>
      <c r="ZP15" s="16"/>
      <c r="ZQ15" s="16"/>
      <c r="ZR15" s="16"/>
      <c r="ZS15" s="16"/>
      <c r="ZT15" s="16"/>
      <c r="ZU15" s="16"/>
      <c r="ZV15" s="16"/>
      <c r="ZW15" s="16"/>
      <c r="ZX15" s="16"/>
      <c r="ZY15" s="16"/>
      <c r="ZZ15" s="16"/>
      <c r="AAA15" s="16"/>
      <c r="AAB15" s="16"/>
      <c r="AAC15" s="16"/>
      <c r="AAD15" s="16"/>
      <c r="AAE15" s="16"/>
      <c r="AAF15" s="16"/>
      <c r="AAG15" s="16"/>
      <c r="AAH15" s="16"/>
      <c r="AAI15" s="16"/>
      <c r="AAJ15" s="16"/>
      <c r="AAK15" s="16"/>
      <c r="AAL15" s="16"/>
      <c r="AAM15" s="16"/>
      <c r="AAN15" s="16"/>
      <c r="AAO15" s="16"/>
      <c r="AAP15" s="16"/>
      <c r="AAQ15" s="16"/>
      <c r="AAR15" s="16"/>
      <c r="AAS15" s="16"/>
      <c r="AAT15" s="16"/>
      <c r="AAU15" s="16"/>
      <c r="AAV15" s="16"/>
      <c r="AAW15" s="16"/>
      <c r="AAX15" s="16"/>
      <c r="AAY15" s="16"/>
      <c r="AAZ15" s="16"/>
      <c r="ABA15" s="16"/>
      <c r="ABB15" s="16"/>
      <c r="ABC15" s="16"/>
      <c r="ABD15" s="16"/>
      <c r="ABE15" s="16"/>
      <c r="ABF15" s="16"/>
      <c r="ABG15" s="16"/>
      <c r="ABH15" s="16"/>
      <c r="ABI15" s="16"/>
      <c r="ABJ15" s="16"/>
      <c r="ABK15" s="16"/>
      <c r="ABL15" s="16"/>
      <c r="ABM15" s="16"/>
      <c r="ABN15" s="16"/>
      <c r="ABO15" s="16"/>
      <c r="ABP15" s="16"/>
      <c r="ABQ15" s="16"/>
      <c r="ABR15" s="16"/>
      <c r="ABS15" s="16"/>
      <c r="ABT15" s="16"/>
      <c r="ABU15" s="16"/>
      <c r="ABV15" s="16"/>
      <c r="ABW15" s="16"/>
      <c r="ABX15" s="16"/>
      <c r="ABY15" s="16"/>
      <c r="ABZ15" s="16"/>
      <c r="ACA15" s="16"/>
      <c r="ACB15" s="16"/>
      <c r="ACC15" s="16"/>
      <c r="ACD15" s="16"/>
      <c r="ACE15" s="16"/>
      <c r="ACF15" s="16"/>
      <c r="ACG15" s="16"/>
      <c r="ACH15" s="16"/>
      <c r="ACI15" s="16"/>
      <c r="ACJ15" s="16"/>
      <c r="ACK15" s="16"/>
      <c r="ACL15" s="16"/>
      <c r="ACM15" s="16"/>
      <c r="ACN15" s="16"/>
      <c r="ACO15" s="16"/>
      <c r="ACP15" s="16"/>
      <c r="ACQ15" s="16"/>
      <c r="ACR15" s="16"/>
      <c r="ACS15" s="16"/>
      <c r="ACT15" s="16"/>
      <c r="ACU15" s="16"/>
      <c r="ACV15" s="16"/>
      <c r="ACW15" s="16"/>
      <c r="ACX15" s="16"/>
      <c r="ACY15" s="16"/>
      <c r="ACZ15" s="16"/>
      <c r="ADA15" s="16"/>
      <c r="ADB15" s="16"/>
      <c r="ADC15" s="16"/>
      <c r="ADD15" s="16"/>
      <c r="ADE15" s="16"/>
      <c r="ADF15" s="16"/>
      <c r="ADG15" s="16"/>
      <c r="ADH15" s="16"/>
      <c r="ADI15" s="16"/>
      <c r="ADJ15" s="16"/>
      <c r="ADK15" s="16"/>
      <c r="ADL15" s="16"/>
      <c r="ADM15" s="16"/>
      <c r="ADN15" s="16"/>
      <c r="ADO15" s="16"/>
      <c r="ADP15" s="16"/>
      <c r="ADQ15" s="16"/>
      <c r="ADR15" s="16"/>
      <c r="ADS15" s="16"/>
      <c r="ADT15" s="16"/>
      <c r="ADU15" s="16"/>
      <c r="ADV15" s="16"/>
      <c r="ADW15" s="16"/>
      <c r="ADX15" s="16"/>
      <c r="ADY15" s="16"/>
      <c r="ADZ15" s="16"/>
      <c r="AEA15" s="16"/>
      <c r="AEB15" s="16"/>
      <c r="AEC15" s="16"/>
      <c r="AED15" s="16"/>
      <c r="AEE15" s="16"/>
      <c r="AEF15" s="16"/>
      <c r="AEG15" s="16"/>
      <c r="AEH15" s="16"/>
      <c r="AEI15" s="16"/>
      <c r="AEJ15" s="16"/>
      <c r="AEK15" s="16"/>
      <c r="AEL15" s="16"/>
      <c r="AEM15" s="16"/>
      <c r="AEN15" s="16"/>
      <c r="AEO15" s="16"/>
      <c r="AEP15" s="16"/>
      <c r="AEQ15" s="16"/>
      <c r="AER15" s="16"/>
      <c r="AES15" s="16"/>
      <c r="AET15" s="16"/>
      <c r="AEU15" s="16"/>
      <c r="AEV15" s="16"/>
      <c r="AEW15" s="16"/>
      <c r="AEX15" s="16"/>
      <c r="AEY15" s="16"/>
      <c r="AEZ15" s="16"/>
      <c r="AFA15" s="16"/>
      <c r="AFB15" s="16"/>
      <c r="AFC15" s="16"/>
      <c r="AFD15" s="16"/>
      <c r="AFE15" s="16"/>
      <c r="AFF15" s="16"/>
      <c r="AFG15" s="16"/>
      <c r="AFH15" s="16"/>
      <c r="AFI15" s="16"/>
      <c r="AFJ15" s="16"/>
      <c r="AFK15" s="16"/>
      <c r="AFL15" s="16"/>
      <c r="AFM15" s="16"/>
      <c r="AFN15" s="16"/>
      <c r="AFO15" s="16"/>
      <c r="AFP15" s="16"/>
      <c r="AFQ15" s="16"/>
      <c r="AFR15" s="16"/>
      <c r="AFS15" s="16"/>
      <c r="AFT15" s="16"/>
      <c r="AFU15" s="16"/>
      <c r="AFV15" s="16"/>
      <c r="AFW15" s="16"/>
      <c r="AFX15" s="16"/>
      <c r="AFY15" s="16"/>
      <c r="AFZ15" s="16"/>
      <c r="AGA15" s="16"/>
      <c r="AGB15" s="16"/>
      <c r="AGC15" s="16"/>
      <c r="AGD15" s="16"/>
      <c r="AGE15" s="16"/>
      <c r="AGF15" s="16"/>
      <c r="AGG15" s="16"/>
      <c r="AGH15" s="16"/>
      <c r="AGI15" s="16"/>
      <c r="AGJ15" s="16"/>
      <c r="AGK15" s="16"/>
      <c r="AGL15" s="16"/>
      <c r="AGM15" s="16"/>
      <c r="AGN15" s="16"/>
      <c r="AGO15" s="16"/>
      <c r="AGP15" s="16"/>
      <c r="AGQ15" s="16"/>
      <c r="AGR15" s="16"/>
      <c r="AGS15" s="16"/>
      <c r="AGT15" s="16"/>
      <c r="AGU15" s="16"/>
      <c r="AGV15" s="16"/>
      <c r="AGW15" s="16"/>
      <c r="AGX15" s="16"/>
      <c r="AGY15" s="16"/>
      <c r="AGZ15" s="16"/>
      <c r="AHA15" s="16"/>
      <c r="AHB15" s="16"/>
      <c r="AHC15" s="16"/>
      <c r="AHD15" s="16"/>
      <c r="AHE15" s="16"/>
      <c r="AHF15" s="16"/>
      <c r="AHG15" s="16"/>
      <c r="AHH15" s="16"/>
      <c r="AHI15" s="16"/>
      <c r="AHJ15" s="16"/>
      <c r="AHK15" s="16"/>
      <c r="AHL15" s="16"/>
      <c r="AHM15" s="16"/>
      <c r="AHN15" s="16"/>
      <c r="AHO15" s="16"/>
      <c r="AHP15" s="16"/>
      <c r="AHQ15" s="16"/>
      <c r="AHR15" s="16"/>
      <c r="AHS15" s="16"/>
      <c r="AHT15" s="16"/>
      <c r="AHU15" s="16"/>
      <c r="AHV15" s="16"/>
      <c r="AHW15" s="16"/>
      <c r="AHX15" s="16"/>
      <c r="AHY15" s="16"/>
      <c r="AHZ15" s="16"/>
      <c r="AIA15" s="16"/>
      <c r="AIB15" s="16"/>
      <c r="AIC15" s="16"/>
      <c r="AID15" s="16"/>
      <c r="AIE15" s="16"/>
      <c r="AIF15" s="16"/>
      <c r="AIG15" s="16"/>
      <c r="AIH15" s="16"/>
      <c r="AII15" s="16"/>
      <c r="AIJ15" s="16"/>
      <c r="AIK15" s="16"/>
      <c r="AIL15" s="16"/>
      <c r="AIM15" s="16"/>
      <c r="AIN15" s="16"/>
      <c r="AIO15" s="16"/>
      <c r="AIP15" s="16"/>
      <c r="AIQ15" s="16"/>
      <c r="AIR15" s="16"/>
      <c r="AIS15" s="16"/>
      <c r="AIT15" s="16"/>
      <c r="AIU15" s="16"/>
      <c r="AIV15" s="16"/>
      <c r="AIW15" s="16"/>
      <c r="AIX15" s="16"/>
      <c r="AIY15" s="16"/>
      <c r="AIZ15" s="16"/>
      <c r="AJA15" s="16"/>
      <c r="AJB15" s="16"/>
      <c r="AJC15" s="16"/>
      <c r="AJD15" s="16"/>
      <c r="AJE15" s="16"/>
      <c r="AJF15" s="16"/>
      <c r="AJG15" s="16"/>
      <c r="AJH15" s="16"/>
      <c r="AJI15" s="16"/>
      <c r="AJJ15" s="16"/>
      <c r="AJK15" s="16"/>
      <c r="AJL15" s="16"/>
      <c r="AJM15" s="16"/>
      <c r="AJN15" s="16"/>
      <c r="AJO15" s="16"/>
      <c r="AJP15" s="16"/>
      <c r="AJQ15" s="16"/>
      <c r="AJR15" s="16"/>
      <c r="AJS15" s="16"/>
      <c r="AJT15" s="16"/>
      <c r="AJU15" s="16"/>
      <c r="AJV15" s="16"/>
      <c r="AJW15" s="16"/>
      <c r="AJX15" s="16"/>
      <c r="AJY15" s="16"/>
      <c r="AJZ15" s="16"/>
      <c r="AKA15" s="16"/>
      <c r="AKB15" s="16"/>
      <c r="AKC15" s="16"/>
      <c r="AKD15" s="16"/>
      <c r="AKE15" s="16"/>
      <c r="AKF15" s="16"/>
      <c r="AKG15" s="16"/>
      <c r="AKH15" s="16"/>
      <c r="AKI15" s="16"/>
      <c r="AKJ15" s="16"/>
      <c r="AKK15" s="16"/>
      <c r="AKL15" s="16"/>
      <c r="AKM15" s="16"/>
      <c r="AKN15" s="16"/>
      <c r="AKO15" s="16"/>
      <c r="AKP15" s="16"/>
      <c r="AKQ15" s="16"/>
      <c r="AKR15" s="16"/>
      <c r="AKS15" s="16"/>
      <c r="AKT15" s="16"/>
      <c r="AKU15" s="16"/>
      <c r="AKV15" s="16"/>
      <c r="AKW15" s="16"/>
      <c r="AKX15" s="16"/>
      <c r="AKY15" s="16"/>
      <c r="AKZ15" s="16"/>
      <c r="ALA15" s="16"/>
      <c r="ALB15" s="16"/>
      <c r="ALC15" s="16"/>
      <c r="ALD15" s="16"/>
      <c r="ALE15" s="16"/>
      <c r="ALF15" s="16"/>
      <c r="ALG15" s="16"/>
      <c r="ALH15" s="16"/>
      <c r="ALI15" s="16"/>
      <c r="ALJ15" s="16"/>
      <c r="ALK15" s="16"/>
      <c r="ALL15" s="16"/>
      <c r="ALM15" s="16"/>
      <c r="ALN15" s="16"/>
      <c r="ALO15" s="16"/>
      <c r="ALP15" s="16"/>
      <c r="ALQ15" s="16"/>
      <c r="ALR15" s="16"/>
      <c r="ALS15" s="16"/>
      <c r="ALT15" s="16"/>
      <c r="ALU15" s="16"/>
      <c r="ALV15" s="16"/>
      <c r="ALW15" s="16"/>
      <c r="ALX15" s="16"/>
      <c r="ALY15" s="16"/>
      <c r="ALZ15" s="16"/>
      <c r="AMA15" s="16"/>
      <c r="AMB15" s="16"/>
      <c r="AMC15" s="16"/>
      <c r="AMD15" s="16"/>
      <c r="AME15" s="16"/>
      <c r="AMF15" s="16"/>
      <c r="AMG15" s="16"/>
      <c r="AMH15" s="16"/>
      <c r="AMI15" s="16"/>
      <c r="AMJ15" s="16"/>
    </row>
    <row r="16" spans="1:1024" ht="21.75" customHeight="1" x14ac:dyDescent="0.3">
      <c r="A16" s="16"/>
      <c r="B16" s="32" t="s">
        <v>45</v>
      </c>
      <c r="C16" s="33" t="s">
        <v>53</v>
      </c>
      <c r="D16" s="34"/>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c r="SX16" s="16"/>
      <c r="SY16" s="16"/>
      <c r="SZ16" s="16"/>
      <c r="TA16" s="16"/>
      <c r="TB16" s="16"/>
      <c r="TC16" s="16"/>
      <c r="TD16" s="16"/>
      <c r="TE16" s="16"/>
      <c r="TF16" s="16"/>
      <c r="TG16" s="16"/>
      <c r="TH16" s="16"/>
      <c r="TI16" s="16"/>
      <c r="TJ16" s="16"/>
      <c r="TK16" s="16"/>
      <c r="TL16" s="16"/>
      <c r="TM16" s="16"/>
      <c r="TN16" s="16"/>
      <c r="TO16" s="16"/>
      <c r="TP16" s="16"/>
      <c r="TQ16" s="16"/>
      <c r="TR16" s="16"/>
      <c r="TS16" s="16"/>
      <c r="TT16" s="16"/>
      <c r="TU16" s="16"/>
      <c r="TV16" s="16"/>
      <c r="TW16" s="16"/>
      <c r="TX16" s="16"/>
      <c r="TY16" s="16"/>
      <c r="TZ16" s="16"/>
      <c r="UA16" s="16"/>
      <c r="UB16" s="16"/>
      <c r="UC16" s="16"/>
      <c r="UD16" s="16"/>
      <c r="UE16" s="16"/>
      <c r="UF16" s="16"/>
      <c r="UG16" s="16"/>
      <c r="UH16" s="16"/>
      <c r="UI16" s="16"/>
      <c r="UJ16" s="16"/>
      <c r="UK16" s="16"/>
      <c r="UL16" s="16"/>
      <c r="UM16" s="16"/>
      <c r="UN16" s="16"/>
      <c r="UO16" s="16"/>
      <c r="UP16" s="16"/>
      <c r="UQ16" s="16"/>
      <c r="UR16" s="16"/>
      <c r="US16" s="16"/>
      <c r="UT16" s="16"/>
      <c r="UU16" s="16"/>
      <c r="UV16" s="16"/>
      <c r="UW16" s="16"/>
      <c r="UX16" s="16"/>
      <c r="UY16" s="16"/>
      <c r="UZ16" s="16"/>
      <c r="VA16" s="16"/>
      <c r="VB16" s="16"/>
      <c r="VC16" s="16"/>
      <c r="VD16" s="16"/>
      <c r="VE16" s="16"/>
      <c r="VF16" s="16"/>
      <c r="VG16" s="16"/>
      <c r="VH16" s="16"/>
      <c r="VI16" s="16"/>
      <c r="VJ16" s="16"/>
      <c r="VK16" s="16"/>
      <c r="VL16" s="16"/>
      <c r="VM16" s="16"/>
      <c r="VN16" s="16"/>
      <c r="VO16" s="16"/>
      <c r="VP16" s="16"/>
      <c r="VQ16" s="16"/>
      <c r="VR16" s="16"/>
      <c r="VS16" s="16"/>
      <c r="VT16" s="16"/>
      <c r="VU16" s="16"/>
      <c r="VV16" s="16"/>
      <c r="VW16" s="16"/>
      <c r="VX16" s="16"/>
      <c r="VY16" s="16"/>
      <c r="VZ16" s="16"/>
      <c r="WA16" s="16"/>
      <c r="WB16" s="16"/>
      <c r="WC16" s="16"/>
      <c r="WD16" s="16"/>
      <c r="WE16" s="16"/>
      <c r="WF16" s="16"/>
      <c r="WG16" s="16"/>
      <c r="WH16" s="16"/>
      <c r="WI16" s="16"/>
      <c r="WJ16" s="16"/>
      <c r="WK16" s="16"/>
      <c r="WL16" s="16"/>
      <c r="WM16" s="16"/>
      <c r="WN16" s="16"/>
      <c r="WO16" s="16"/>
      <c r="WP16" s="16"/>
      <c r="WQ16" s="16"/>
      <c r="WR16" s="16"/>
      <c r="WS16" s="16"/>
      <c r="WT16" s="16"/>
      <c r="WU16" s="16"/>
      <c r="WV16" s="16"/>
      <c r="WW16" s="16"/>
      <c r="WX16" s="16"/>
      <c r="WY16" s="16"/>
      <c r="WZ16" s="16"/>
      <c r="XA16" s="16"/>
      <c r="XB16" s="16"/>
      <c r="XC16" s="16"/>
      <c r="XD16" s="16"/>
      <c r="XE16" s="16"/>
      <c r="XF16" s="16"/>
      <c r="XG16" s="16"/>
      <c r="XH16" s="16"/>
      <c r="XI16" s="16"/>
      <c r="XJ16" s="16"/>
      <c r="XK16" s="16"/>
      <c r="XL16" s="16"/>
      <c r="XM16" s="16"/>
      <c r="XN16" s="16"/>
      <c r="XO16" s="16"/>
      <c r="XP16" s="16"/>
      <c r="XQ16" s="16"/>
      <c r="XR16" s="16"/>
      <c r="XS16" s="16"/>
      <c r="XT16" s="16"/>
      <c r="XU16" s="16"/>
      <c r="XV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YT16" s="16"/>
      <c r="YU16" s="16"/>
      <c r="YV16" s="16"/>
      <c r="YW16" s="16"/>
      <c r="YX16" s="16"/>
      <c r="YY16" s="16"/>
      <c r="YZ16" s="16"/>
      <c r="ZA16" s="16"/>
      <c r="ZB16" s="16"/>
      <c r="ZC16" s="16"/>
      <c r="ZD16" s="16"/>
      <c r="ZE16" s="16"/>
      <c r="ZF16" s="16"/>
      <c r="ZG16" s="16"/>
      <c r="ZH16" s="16"/>
      <c r="ZI16" s="16"/>
      <c r="ZJ16" s="16"/>
      <c r="ZK16" s="16"/>
      <c r="ZL16" s="16"/>
      <c r="ZM16" s="16"/>
      <c r="ZN16" s="16"/>
      <c r="ZO16" s="16"/>
      <c r="ZP16" s="16"/>
      <c r="ZQ16" s="16"/>
      <c r="ZR16" s="16"/>
      <c r="ZS16" s="16"/>
      <c r="ZT16" s="16"/>
      <c r="ZU16" s="16"/>
      <c r="ZV16" s="16"/>
      <c r="ZW16" s="16"/>
      <c r="ZX16" s="16"/>
      <c r="ZY16" s="16"/>
      <c r="ZZ16" s="16"/>
      <c r="AAA16" s="16"/>
      <c r="AAB16" s="16"/>
      <c r="AAC16" s="16"/>
      <c r="AAD16" s="16"/>
      <c r="AAE16" s="16"/>
      <c r="AAF16" s="16"/>
      <c r="AAG16" s="16"/>
      <c r="AAH16" s="16"/>
      <c r="AAI16" s="16"/>
      <c r="AAJ16" s="16"/>
      <c r="AAK16" s="16"/>
      <c r="AAL16" s="16"/>
      <c r="AAM16" s="16"/>
      <c r="AAN16" s="16"/>
      <c r="AAO16" s="16"/>
      <c r="AAP16" s="16"/>
      <c r="AAQ16" s="16"/>
      <c r="AAR16" s="16"/>
      <c r="AAS16" s="16"/>
      <c r="AAT16" s="16"/>
      <c r="AAU16" s="16"/>
      <c r="AAV16" s="16"/>
      <c r="AAW16" s="16"/>
      <c r="AAX16" s="16"/>
      <c r="AAY16" s="16"/>
      <c r="AAZ16" s="16"/>
      <c r="ABA16" s="16"/>
      <c r="ABB16" s="16"/>
      <c r="ABC16" s="16"/>
      <c r="ABD16" s="16"/>
      <c r="ABE16" s="16"/>
      <c r="ABF16" s="16"/>
      <c r="ABG16" s="16"/>
      <c r="ABH16" s="16"/>
      <c r="ABI16" s="16"/>
      <c r="ABJ16" s="16"/>
      <c r="ABK16" s="16"/>
      <c r="ABL16" s="16"/>
      <c r="ABM16" s="16"/>
      <c r="ABN16" s="16"/>
      <c r="ABO16" s="16"/>
      <c r="ABP16" s="16"/>
      <c r="ABQ16" s="16"/>
      <c r="ABR16" s="16"/>
      <c r="ABS16" s="16"/>
      <c r="ABT16" s="16"/>
      <c r="ABU16" s="16"/>
      <c r="ABV16" s="16"/>
      <c r="ABW16" s="16"/>
      <c r="ABX16" s="16"/>
      <c r="ABY16" s="16"/>
      <c r="ABZ16" s="16"/>
      <c r="ACA16" s="16"/>
      <c r="ACB16" s="16"/>
      <c r="ACC16" s="16"/>
      <c r="ACD16" s="16"/>
      <c r="ACE16" s="16"/>
      <c r="ACF16" s="16"/>
      <c r="ACG16" s="16"/>
      <c r="ACH16" s="16"/>
      <c r="ACI16" s="16"/>
      <c r="ACJ16" s="16"/>
      <c r="ACK16" s="16"/>
      <c r="ACL16" s="16"/>
      <c r="ACM16" s="16"/>
      <c r="ACN16" s="16"/>
      <c r="ACO16" s="16"/>
      <c r="ACP16" s="16"/>
      <c r="ACQ16" s="16"/>
      <c r="ACR16" s="16"/>
      <c r="ACS16" s="16"/>
      <c r="ACT16" s="16"/>
      <c r="ACU16" s="16"/>
      <c r="ACV16" s="16"/>
      <c r="ACW16" s="16"/>
      <c r="ACX16" s="16"/>
      <c r="ACY16" s="16"/>
      <c r="ACZ16" s="16"/>
      <c r="ADA16" s="16"/>
      <c r="ADB16" s="16"/>
      <c r="ADC16" s="16"/>
      <c r="ADD16" s="16"/>
      <c r="ADE16" s="16"/>
      <c r="ADF16" s="16"/>
      <c r="ADG16" s="16"/>
      <c r="ADH16" s="16"/>
      <c r="ADI16" s="16"/>
      <c r="ADJ16" s="16"/>
      <c r="ADK16" s="16"/>
      <c r="ADL16" s="16"/>
      <c r="ADM16" s="16"/>
      <c r="ADN16" s="16"/>
      <c r="ADO16" s="16"/>
      <c r="ADP16" s="16"/>
      <c r="ADQ16" s="16"/>
      <c r="ADR16" s="16"/>
      <c r="ADS16" s="16"/>
      <c r="ADT16" s="16"/>
      <c r="ADU16" s="16"/>
      <c r="ADV16" s="16"/>
      <c r="ADW16" s="16"/>
      <c r="ADX16" s="16"/>
      <c r="ADY16" s="16"/>
      <c r="ADZ16" s="16"/>
      <c r="AEA16" s="16"/>
      <c r="AEB16" s="16"/>
      <c r="AEC16" s="16"/>
      <c r="AED16" s="16"/>
      <c r="AEE16" s="16"/>
      <c r="AEF16" s="16"/>
      <c r="AEG16" s="16"/>
      <c r="AEH16" s="16"/>
      <c r="AEI16" s="16"/>
      <c r="AEJ16" s="16"/>
      <c r="AEK16" s="16"/>
      <c r="AEL16" s="16"/>
      <c r="AEM16" s="16"/>
      <c r="AEN16" s="16"/>
      <c r="AEO16" s="16"/>
      <c r="AEP16" s="16"/>
      <c r="AEQ16" s="16"/>
      <c r="AER16" s="16"/>
      <c r="AES16" s="16"/>
      <c r="AET16" s="16"/>
      <c r="AEU16" s="16"/>
      <c r="AEV16" s="16"/>
      <c r="AEW16" s="16"/>
      <c r="AEX16" s="16"/>
      <c r="AEY16" s="16"/>
      <c r="AEZ16" s="16"/>
      <c r="AFA16" s="16"/>
      <c r="AFB16" s="16"/>
      <c r="AFC16" s="16"/>
      <c r="AFD16" s="16"/>
      <c r="AFE16" s="16"/>
      <c r="AFF16" s="16"/>
      <c r="AFG16" s="16"/>
      <c r="AFH16" s="16"/>
      <c r="AFI16" s="16"/>
      <c r="AFJ16" s="16"/>
      <c r="AFK16" s="16"/>
      <c r="AFL16" s="16"/>
      <c r="AFM16" s="16"/>
      <c r="AFN16" s="16"/>
      <c r="AFO16" s="16"/>
      <c r="AFP16" s="16"/>
      <c r="AFQ16" s="16"/>
      <c r="AFR16" s="16"/>
      <c r="AFS16" s="16"/>
      <c r="AFT16" s="16"/>
      <c r="AFU16" s="16"/>
      <c r="AFV16" s="16"/>
      <c r="AFW16" s="16"/>
      <c r="AFX16" s="16"/>
      <c r="AFY16" s="16"/>
      <c r="AFZ16" s="16"/>
      <c r="AGA16" s="16"/>
      <c r="AGB16" s="16"/>
      <c r="AGC16" s="16"/>
      <c r="AGD16" s="16"/>
      <c r="AGE16" s="16"/>
      <c r="AGF16" s="16"/>
      <c r="AGG16" s="16"/>
      <c r="AGH16" s="16"/>
      <c r="AGI16" s="16"/>
      <c r="AGJ16" s="16"/>
      <c r="AGK16" s="16"/>
      <c r="AGL16" s="16"/>
      <c r="AGM16" s="16"/>
      <c r="AGN16" s="16"/>
      <c r="AGO16" s="16"/>
      <c r="AGP16" s="16"/>
      <c r="AGQ16" s="16"/>
      <c r="AGR16" s="16"/>
      <c r="AGS16" s="16"/>
      <c r="AGT16" s="16"/>
      <c r="AGU16" s="16"/>
      <c r="AGV16" s="16"/>
      <c r="AGW16" s="16"/>
      <c r="AGX16" s="16"/>
      <c r="AGY16" s="16"/>
      <c r="AGZ16" s="16"/>
      <c r="AHA16" s="16"/>
      <c r="AHB16" s="16"/>
      <c r="AHC16" s="16"/>
      <c r="AHD16" s="16"/>
      <c r="AHE16" s="16"/>
      <c r="AHF16" s="16"/>
      <c r="AHG16" s="16"/>
      <c r="AHH16" s="16"/>
      <c r="AHI16" s="16"/>
      <c r="AHJ16" s="16"/>
      <c r="AHK16" s="16"/>
      <c r="AHL16" s="16"/>
      <c r="AHM16" s="16"/>
      <c r="AHN16" s="16"/>
      <c r="AHO16" s="16"/>
      <c r="AHP16" s="16"/>
      <c r="AHQ16" s="16"/>
      <c r="AHR16" s="16"/>
      <c r="AHS16" s="16"/>
      <c r="AHT16" s="16"/>
      <c r="AHU16" s="16"/>
      <c r="AHV16" s="16"/>
      <c r="AHW16" s="16"/>
      <c r="AHX16" s="16"/>
      <c r="AHY16" s="16"/>
      <c r="AHZ16" s="16"/>
      <c r="AIA16" s="16"/>
      <c r="AIB16" s="16"/>
      <c r="AIC16" s="16"/>
      <c r="AID16" s="16"/>
      <c r="AIE16" s="16"/>
      <c r="AIF16" s="16"/>
      <c r="AIG16" s="16"/>
      <c r="AIH16" s="16"/>
      <c r="AII16" s="16"/>
      <c r="AIJ16" s="16"/>
      <c r="AIK16" s="16"/>
      <c r="AIL16" s="16"/>
      <c r="AIM16" s="16"/>
      <c r="AIN16" s="16"/>
      <c r="AIO16" s="16"/>
      <c r="AIP16" s="16"/>
      <c r="AIQ16" s="16"/>
      <c r="AIR16" s="16"/>
      <c r="AIS16" s="16"/>
      <c r="AIT16" s="16"/>
      <c r="AIU16" s="16"/>
      <c r="AIV16" s="16"/>
      <c r="AIW16" s="16"/>
      <c r="AIX16" s="16"/>
      <c r="AIY16" s="16"/>
      <c r="AIZ16" s="16"/>
      <c r="AJA16" s="16"/>
      <c r="AJB16" s="16"/>
      <c r="AJC16" s="16"/>
      <c r="AJD16" s="16"/>
      <c r="AJE16" s="16"/>
      <c r="AJF16" s="16"/>
      <c r="AJG16" s="16"/>
      <c r="AJH16" s="16"/>
      <c r="AJI16" s="16"/>
      <c r="AJJ16" s="16"/>
      <c r="AJK16" s="16"/>
      <c r="AJL16" s="16"/>
      <c r="AJM16" s="16"/>
      <c r="AJN16" s="16"/>
      <c r="AJO16" s="16"/>
      <c r="AJP16" s="16"/>
      <c r="AJQ16" s="16"/>
      <c r="AJR16" s="16"/>
      <c r="AJS16" s="16"/>
      <c r="AJT16" s="16"/>
      <c r="AJU16" s="16"/>
      <c r="AJV16" s="16"/>
      <c r="AJW16" s="16"/>
      <c r="AJX16" s="16"/>
      <c r="AJY16" s="16"/>
      <c r="AJZ16" s="16"/>
      <c r="AKA16" s="16"/>
      <c r="AKB16" s="16"/>
      <c r="AKC16" s="16"/>
      <c r="AKD16" s="16"/>
      <c r="AKE16" s="16"/>
      <c r="AKF16" s="16"/>
      <c r="AKG16" s="16"/>
      <c r="AKH16" s="16"/>
      <c r="AKI16" s="16"/>
      <c r="AKJ16" s="16"/>
      <c r="AKK16" s="16"/>
      <c r="AKL16" s="16"/>
      <c r="AKM16" s="16"/>
      <c r="AKN16" s="16"/>
      <c r="AKO16" s="16"/>
      <c r="AKP16" s="16"/>
      <c r="AKQ16" s="16"/>
      <c r="AKR16" s="16"/>
      <c r="AKS16" s="16"/>
      <c r="AKT16" s="16"/>
      <c r="AKU16" s="16"/>
      <c r="AKV16" s="16"/>
      <c r="AKW16" s="16"/>
      <c r="AKX16" s="16"/>
      <c r="AKY16" s="16"/>
      <c r="AKZ16" s="16"/>
      <c r="ALA16" s="16"/>
      <c r="ALB16" s="16"/>
      <c r="ALC16" s="16"/>
      <c r="ALD16" s="16"/>
      <c r="ALE16" s="16"/>
      <c r="ALF16" s="16"/>
      <c r="ALG16" s="16"/>
      <c r="ALH16" s="16"/>
      <c r="ALI16" s="16"/>
      <c r="ALJ16" s="16"/>
      <c r="ALK16" s="16"/>
      <c r="ALL16" s="16"/>
      <c r="ALM16" s="16"/>
      <c r="ALN16" s="16"/>
      <c r="ALO16" s="16"/>
      <c r="ALP16" s="16"/>
      <c r="ALQ16" s="16"/>
      <c r="ALR16" s="16"/>
      <c r="ALS16" s="16"/>
      <c r="ALT16" s="16"/>
      <c r="ALU16" s="16"/>
      <c r="ALV16" s="16"/>
      <c r="ALW16" s="16"/>
      <c r="ALX16" s="16"/>
      <c r="ALY16" s="16"/>
      <c r="ALZ16" s="16"/>
      <c r="AMA16" s="16"/>
      <c r="AMB16" s="16"/>
      <c r="AMC16" s="16"/>
      <c r="AMD16" s="16"/>
      <c r="AME16" s="16"/>
      <c r="AMF16" s="16"/>
      <c r="AMG16" s="16"/>
      <c r="AMH16" s="16"/>
      <c r="AMI16" s="16"/>
      <c r="AMJ16" s="16"/>
    </row>
  </sheetData>
  <sheetProtection algorithmName="SHA-512" hashValue="VlA1AKyQL22/WXtQ2sWjj5J/YbKXE3rVcESgeNh1i0+3WFAHhLeJ+HCnh2CNKigkvcLtPf0iDbV+IvHqytX9qA==" saltValue="IUHOWHMnk71xjYLxMhsrBw==" spinCount="100000" sheet="1" objects="1" scenarios="1" formatCells="0" formatColumns="0" formatRows="0"/>
  <mergeCells count="3">
    <mergeCell ref="A1:D1"/>
    <mergeCell ref="B8:B10"/>
    <mergeCell ref="C9:C10"/>
  </mergeCells>
  <pageMargins left="0.78749999999999998" right="0.78749999999999998" top="1.0249999999999999" bottom="1.0249999999999999" header="0" footer="0"/>
  <pageSetup paperSize="9" scale="53" orientation="portrait" horizontalDpi="300" verticalDpi="300" r:id="rId1"/>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048576"/>
  <sheetViews>
    <sheetView zoomScale="95" zoomScaleNormal="95" workbookViewId="0">
      <selection activeCell="E6" sqref="E6"/>
    </sheetView>
  </sheetViews>
  <sheetFormatPr defaultColWidth="14.44140625" defaultRowHeight="12.75" customHeight="1" x14ac:dyDescent="0.25"/>
  <cols>
    <col min="1" max="1" width="2.44140625" style="15" customWidth="1"/>
    <col min="2" max="2" width="11.5546875" style="15" customWidth="1"/>
    <col min="3" max="3" width="68.88671875" style="15" customWidth="1"/>
    <col min="4" max="4" width="46" style="15" customWidth="1"/>
    <col min="5" max="6" width="11.5546875" style="15" customWidth="1"/>
    <col min="7" max="26" width="8.6640625" style="15" customWidth="1"/>
    <col min="27" max="1024" width="14.44140625" style="15"/>
    <col min="1025" max="16384" width="14.44140625" style="48"/>
  </cols>
  <sheetData>
    <row r="1" spans="1:1024" ht="75" customHeight="1" x14ac:dyDescent="0.25">
      <c r="A1" s="45" t="s">
        <v>46</v>
      </c>
      <c r="B1" s="45"/>
      <c r="C1" s="45"/>
      <c r="D1" s="45"/>
    </row>
    <row r="2" spans="1:1024" s="16" customFormat="1" ht="31.5" customHeight="1" x14ac:dyDescent="0.3">
      <c r="A2" s="57"/>
      <c r="B2" s="17"/>
      <c r="C2" s="18" t="s">
        <v>24</v>
      </c>
      <c r="D2" s="58"/>
    </row>
    <row r="3" spans="1:1024" ht="12.75" customHeight="1" x14ac:dyDescent="0.25">
      <c r="A3" s="60"/>
      <c r="B3" s="35"/>
      <c r="C3" s="35"/>
      <c r="D3" s="35"/>
    </row>
    <row r="4" spans="1:1024" s="16" customFormat="1" ht="28.5" customHeight="1" x14ac:dyDescent="0.3">
      <c r="A4" s="57"/>
      <c r="B4" s="21"/>
      <c r="C4" s="22" t="s">
        <v>47</v>
      </c>
      <c r="D4" s="59"/>
    </row>
    <row r="5" spans="1:1024" s="16" customFormat="1" ht="28.5" customHeight="1" x14ac:dyDescent="0.3">
      <c r="B5" s="23" t="s">
        <v>26</v>
      </c>
      <c r="C5" s="24" t="s">
        <v>27</v>
      </c>
      <c r="D5" s="25" t="s">
        <v>55</v>
      </c>
    </row>
    <row r="6" spans="1:1024" ht="196.8" customHeight="1" x14ac:dyDescent="0.3">
      <c r="A6" s="16"/>
      <c r="B6" s="26" t="s">
        <v>48</v>
      </c>
      <c r="C6" s="41" t="s">
        <v>49</v>
      </c>
      <c r="D6" s="28"/>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row>
    <row r="7" spans="1:1024" ht="29.25" customHeight="1" x14ac:dyDescent="0.3">
      <c r="A7" s="16"/>
      <c r="B7" s="32" t="s">
        <v>45</v>
      </c>
      <c r="C7" s="36" t="s">
        <v>54</v>
      </c>
      <c r="D7" s="34"/>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row>
    <row r="1048569" ht="13.2" x14ac:dyDescent="0.25"/>
    <row r="1048570" ht="13.2" x14ac:dyDescent="0.25"/>
    <row r="1048571" ht="13.2" x14ac:dyDescent="0.25"/>
    <row r="1048572" ht="13.2" x14ac:dyDescent="0.25"/>
    <row r="1048573" ht="13.2" x14ac:dyDescent="0.25"/>
    <row r="1048574" ht="13.2" x14ac:dyDescent="0.25"/>
    <row r="1048575" ht="13.2" x14ac:dyDescent="0.25"/>
    <row r="1048576" ht="13.2" x14ac:dyDescent="0.25"/>
  </sheetData>
  <sheetProtection algorithmName="SHA-512" hashValue="WDXGWmZKUd7u2wy56ukqWtgylRxNfKTW0td+xgfFWRxXh4NFXvhK76fpZ2FfTGe8QIgu03WonrkuouktcLvaug==" saltValue="wnL2Mi2TSbsFTbE2w7/CiA==" spinCount="100000" sheet="1" objects="1" scenarios="1" formatCells="0" formatColumns="0" formatRows="0"/>
  <mergeCells count="1">
    <mergeCell ref="A1:D1"/>
  </mergeCells>
  <pageMargins left="0.78749999999999998" right="0.78749999999999998" top="1.0249999999999999" bottom="1.0249999999999999" header="0" footer="0"/>
  <pageSetup paperSize="9" scale="66" orientation="portrait" horizontalDpi="300" verticalDpi="300" r:id="rId1"/>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048576"/>
  <sheetViews>
    <sheetView zoomScale="95" zoomScaleNormal="95" workbookViewId="0">
      <selection sqref="A1:D1"/>
    </sheetView>
  </sheetViews>
  <sheetFormatPr defaultColWidth="14.44140625" defaultRowHeight="12.75" customHeight="1" x14ac:dyDescent="0.25"/>
  <cols>
    <col min="1" max="1" width="2.44140625" style="15" customWidth="1"/>
    <col min="2" max="2" width="11.5546875" style="15" customWidth="1"/>
    <col min="3" max="3" width="69.33203125" style="15" customWidth="1"/>
    <col min="4" max="4" width="46" style="15" customWidth="1"/>
    <col min="5" max="6" width="11.5546875" style="15" customWidth="1"/>
    <col min="7" max="26" width="8.6640625" style="15" customWidth="1"/>
    <col min="27" max="1024" width="14.44140625" style="15"/>
    <col min="1025" max="16384" width="14.44140625" style="48"/>
  </cols>
  <sheetData>
    <row r="1" spans="1:1024" ht="75" customHeight="1" x14ac:dyDescent="0.25">
      <c r="A1" s="45" t="s">
        <v>50</v>
      </c>
      <c r="B1" s="45"/>
      <c r="C1" s="45"/>
      <c r="D1" s="45"/>
    </row>
    <row r="2" spans="1:1024" ht="31.5" customHeight="1" x14ac:dyDescent="0.3">
      <c r="A2" s="57"/>
      <c r="B2" s="17"/>
      <c r="C2" s="18" t="s">
        <v>24</v>
      </c>
      <c r="D2" s="58"/>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16"/>
      <c r="ALI2" s="16"/>
      <c r="ALJ2" s="16"/>
      <c r="ALK2" s="16"/>
      <c r="ALL2" s="16"/>
      <c r="ALM2" s="16"/>
      <c r="ALN2" s="16"/>
      <c r="ALO2" s="16"/>
      <c r="ALP2" s="16"/>
      <c r="ALQ2" s="16"/>
      <c r="ALR2" s="16"/>
      <c r="ALS2" s="16"/>
      <c r="ALT2" s="16"/>
      <c r="ALU2" s="16"/>
      <c r="ALV2" s="16"/>
      <c r="ALW2" s="16"/>
      <c r="ALX2" s="16"/>
      <c r="ALY2" s="16"/>
      <c r="ALZ2" s="16"/>
      <c r="AMA2" s="16"/>
      <c r="AMB2" s="16"/>
      <c r="AMC2" s="16"/>
      <c r="AMD2" s="16"/>
      <c r="AME2" s="16"/>
      <c r="AMF2" s="16"/>
      <c r="AMG2" s="16"/>
      <c r="AMH2" s="16"/>
      <c r="AMI2" s="16"/>
      <c r="AMJ2" s="16"/>
    </row>
    <row r="3" spans="1:1024" ht="12.75" customHeight="1" x14ac:dyDescent="0.25">
      <c r="A3" s="60"/>
      <c r="B3" s="35"/>
      <c r="C3" s="35"/>
      <c r="D3" s="35"/>
    </row>
    <row r="4" spans="1:1024" ht="28.5" customHeight="1" x14ac:dyDescent="0.3">
      <c r="A4" s="57"/>
      <c r="B4" s="21"/>
      <c r="C4" s="37" t="s">
        <v>51</v>
      </c>
      <c r="D4" s="59"/>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row>
    <row r="5" spans="1:1024" ht="28.5" customHeight="1" x14ac:dyDescent="0.3">
      <c r="A5" s="16"/>
      <c r="B5" s="23" t="s">
        <v>26</v>
      </c>
      <c r="C5" s="38" t="s">
        <v>27</v>
      </c>
      <c r="D5" s="25" t="s">
        <v>55</v>
      </c>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row>
    <row r="6" spans="1:1024" ht="164.4" customHeight="1" x14ac:dyDescent="0.3">
      <c r="A6" s="16"/>
      <c r="B6" s="26" t="s">
        <v>48</v>
      </c>
      <c r="C6" s="42" t="s">
        <v>52</v>
      </c>
      <c r="D6" s="28"/>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row>
    <row r="7" spans="1:1024" ht="29.25" customHeight="1" x14ac:dyDescent="0.3">
      <c r="A7" s="16"/>
      <c r="B7" s="32" t="s">
        <v>45</v>
      </c>
      <c r="C7" s="33" t="s">
        <v>54</v>
      </c>
      <c r="D7" s="34"/>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row>
    <row r="1048569" ht="13.2" x14ac:dyDescent="0.25"/>
    <row r="1048570" ht="13.2" x14ac:dyDescent="0.25"/>
    <row r="1048571" ht="13.2" x14ac:dyDescent="0.25"/>
    <row r="1048572" ht="13.2" x14ac:dyDescent="0.25"/>
    <row r="1048573" ht="13.2" x14ac:dyDescent="0.25"/>
    <row r="1048574" ht="13.2" x14ac:dyDescent="0.25"/>
    <row r="1048575" ht="13.2" x14ac:dyDescent="0.25"/>
    <row r="1048576" ht="13.2" x14ac:dyDescent="0.25"/>
  </sheetData>
  <sheetProtection algorithmName="SHA-512" hashValue="edUFMdoiLW0pfo8Qpju1JECr/DuAU4puaMFwJ9SaQEbJiMI/hJCJB95/259xwpXC+Qa3Y8CbhkJnxIFr9+FQ5g==" saltValue="m+gaTp54ld4lr/A/oUY2mw==" spinCount="100000" sheet="1" objects="1" scenarios="1" formatCells="0" formatColumns="0" formatRows="0"/>
  <mergeCells count="1">
    <mergeCell ref="A1:D1"/>
  </mergeCells>
  <pageMargins left="0.78749999999999998" right="0.78749999999999998" top="1.0249999999999999" bottom="1.0249999999999999" header="0" footer="0"/>
  <pageSetup paperSize="9" scale="67" orientation="portrait" horizontalDpi="300" verticalDpi="300" r:id="rId1"/>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1706</TotalTime>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Tabulka nabídkové ceny</vt:lpstr>
      <vt:lpstr>OBECNÁ ČÁST</vt:lpstr>
      <vt:lpstr>1. Datové servery pro CEPH</vt:lpstr>
      <vt:lpstr>2. GPU do serveru „Hopper“</vt:lpstr>
      <vt:lpstr>3. GPU do serveru „Instinct“</vt:lpstr>
      <vt:lpstr>'Tabulka nabídkové ceny'!Oblast_tisku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Maškarová</dc:creator>
  <dc:description/>
  <cp:lastModifiedBy>Anna Maškarová</cp:lastModifiedBy>
  <cp:revision>250</cp:revision>
  <dcterms:created xsi:type="dcterms:W3CDTF">2021-07-21T08:59:29Z</dcterms:created>
  <dcterms:modified xsi:type="dcterms:W3CDTF">2025-04-09T09:11:38Z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