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CHemikálie a kity\52 Výzva VZ v DNS CH 52_2025 todorovova příprava\01_K_odeslání\"/>
    </mc:Choice>
  </mc:AlternateContent>
  <xr:revisionPtr revIDLastSave="0" documentId="13_ncr:1_{F654D246-E827-4CD8-9BF6-45039BD12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O8" i="1" l="1"/>
  <c r="P8" i="1" l="1"/>
  <c r="Q8" i="1" s="1"/>
  <c r="O9" i="1" l="1"/>
  <c r="P9" i="1" l="1"/>
  <c r="Q9" i="1"/>
</calcChain>
</file>

<file path=xl/sharedStrings.xml><?xml version="1.0" encoding="utf-8"?>
<sst xmlns="http://schemas.openxmlformats.org/spreadsheetml/2006/main" count="52" uniqueCount="52">
  <si>
    <t>Technická specifikace</t>
  </si>
  <si>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</si>
  <si>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</si>
  <si>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</si>
  <si>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</si>
  <si>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</si>
  <si>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</si>
  <si>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</si>
  <si>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</si>
  <si>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</si>
  <si>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t>Číslo CAS nebo MDL, když existuje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</si>
  <si>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</si>
  <si>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</si>
  <si>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</si>
  <si>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</si>
  <si>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</si>
  <si>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</si>
  <si>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</si>
  <si>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</si>
  <si>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</si>
  <si>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</si>
  <si>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</si>
  <si>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</si>
  <si>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</si>
  <si>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</si>
  <si>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</si>
  <si>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</si>
  <si>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</si>
  <si>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</si>
  <si>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</si>
  <si>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</si>
  <si>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</si>
  <si>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</si>
  <si>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</si>
  <si>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</si>
  <si>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</si>
  <si>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</si>
  <si>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</si>
  <si>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Mineral oil</t>
  </si>
  <si>
    <t>8042-47-5, 
MFCD00131611</t>
  </si>
  <si>
    <t xml:space="preserve">LX22NPO5104 </t>
  </si>
  <si>
    <t>NPO</t>
  </si>
  <si>
    <t>Merck</t>
  </si>
  <si>
    <t>Ing.Veronika Todorovová</t>
  </si>
  <si>
    <t>Irena Boková</t>
  </si>
  <si>
    <t>Celkem</t>
  </si>
  <si>
    <t>Výsledná nabídková cena v Kč včetně všech nákladů (např. dopravné, balné, náklady na pojištění, inflační vlivy, clo, sleva z ceny apod).</t>
  </si>
  <si>
    <r>
      <t>Příloha č. 1 Výzvy č. 52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</si>
  <si>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max 500 ml</t>
  </si>
  <si>
    <t>BioReagent, pro molekulární biologii, light oil, hustota 0.84 g/mL at 25 °C (lit.), 
refrakční index n20/D 1.467 (lit.), bezbarvý, bez aktivity DNase, RNase, Protease, vhodné pro překrývání vodných reakcí a odstředivých gradientů</t>
  </si>
  <si>
    <t>1 ml</t>
  </si>
  <si>
    <t>III. interní klinika – klinika endokrinologie a metabolismu 1. LF a VFN, U Nemocnice 1,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</si>
</sst>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8"/>
      <color rgb="FFFF0000"/>
      <name val="Calibri"/>
      <family val="2"/>
      <charset val="238"/>
      <scheme val="minor"/>
    </font>
    <font>
      <sz val="11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164" fontId="22" fillId="9" borderId="2" xfId="0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8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4" fontId="13" fillId="6" borderId="2" xfId="0" applyNumberFormat="1" applyFont="1" applyFill="1" applyBorder="1" applyAlignment="1">
      <alignment vertical="center" wrapText="1"/>
    </xf>
    <xf numFmtId="164" fontId="13" fillId="9" borderId="2" xfId="0" applyNumberFormat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164" fontId="22" fillId="9" borderId="3" xfId="0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2" xfId="0" applyFont="1" applyBorder="1" applyAlignment="1">
      <alignment horizontal="center" vertical="center" wrapText="1"/>
    </xf>
    <xf numFmtId="0" fontId="6" fillId="0" borderId="2" xfId="3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9" fontId="3" fillId="0" borderId="10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4">
    <cellStyle name="Hyperlink" xfId="2" xr:uid="{00000000-000B-0000-0000-000008000000}"/>
    <cellStyle name="Hypertextový odkaz" xfId="3" builtinId="8"/>
    <cellStyle name="Normální" xfId="0" builtinId="0"/>
    <cellStyle name="Procenta" xfId="1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4" formatCode="_-* #,##0\ _K_č_-;\-* #,##0\ _K_č_-;_-* &quot;-&quot;\ _K_č_-;_-@_-"/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9" totalsRowCount="1" headerRowDxfId="69" dataDxfId="67" totalsRowDxfId="65" headerRowBorderDxfId="68" tableBorderDxfId="66" totalsRowBorderDxfId="64">
  <autoFilter ref="A7:AF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62"/>
    <tableColumn id="2" xr3:uid="{00000000-0010-0000-0000-000002000000}" name="Položka - Popis položky - předmětu plnění " dataDxfId="61" totalsRowDxfId="60"/>
    <tableColumn id="3" xr3:uid="{00000000-0010-0000-0000-000003000000}" name="Technická specifikace - popis plnění" dataDxfId="59" totalsRowDxfId="58"/>
    <tableColumn id="30" xr3:uid="{C3AE008D-19DB-4E73-A156-FEEFE0A94226}" name="Rozsah balení (uveďte min. a max. balení)" dataDxfId="57" totalsRowDxfId="56"/>
    <tableColumn id="31" xr3:uid="{3CE92BD8-03EB-4835-9EE6-618A216A564B}" name="Číslo CAS nebo MDL, když existuje" dataDxfId="55" totalsRowDxfId="54"/>
    <tableColumn id="4" xr3:uid="{00000000-0010-0000-0000-000004000000}" name="Nabídnuté plnění účastníkem - webový link na produkt " dataDxfId="53" totalsRowDxfId="52"/>
    <tableColumn id="5" xr3:uid="{00000000-0010-0000-0000-000005000000}" name="Katalogové číslo nabízeného zboží (DOPLNÍ ÚČASTNÍK)" dataDxfId="51" totalsRowDxfId="50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49" totalsRowDxfId="48"/>
    <tableColumn id="6" xr3:uid="{00000000-0010-0000-0000-000006000000}" name="Počet měrných jednotek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Row],[Sazba DPH v %                                  (DOPLNÍ ÚČASTNÍK)]]+Tabulka1[[#This Row],[Cena za jednotku bez DPH v Kč - závazná jednotková cena bez DPH (DOPLNÍ ÚČASTNÍK) 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/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 týdnů, záruka-expirace min. 3 měsíce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13"/>
  <sheetViews>
    <sheetView showGridLines="0" tabSelected="1" zoomScale="70" zoomScaleNormal="70" zoomScaleSheetLayoutView="79" workbookViewId="0">
      <selection activeCell="G20" sqref="G20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52.5703125" style="18" customWidth="1"/>
    <col min="4" max="4" width="26.85546875" style="18" customWidth="1"/>
    <col min="5" max="5" width="22.85546875" style="18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17.42578125" style="18" customWidth="1"/>
    <col min="16" max="16" width="15.5703125" style="18" customWidth="1"/>
    <col min="17" max="17" width="17.42578125" style="18" customWidth="1"/>
    <col min="18" max="18" width="24.28515625" style="18" customWidth="1"/>
    <col min="19" max="20" width="27.85546875" style="18" customWidth="1"/>
    <col min="21" max="21" width="14.140625" style="18" hidden="1" customWidth="1"/>
    <col min="22" max="22" width="11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23.5703125" style="19" customWidth="1"/>
    <col min="31" max="31" width="15" style="19" hidden="1" customWidth="1"/>
    <col min="32" max="32" width="16.140625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16381" x14ac:dyDescent="0.3">
      <c r="A1" s="17"/>
      <c r="B1" s="69" t="s">
        <v>47</v>
      </c>
      <c r="C1" s="69"/>
      <c r="D1" s="69"/>
      <c r="E1" s="69"/>
      <c r="F1" s="69"/>
      <c r="G1" s="69"/>
      <c r="H1" s="69"/>
      <c r="L1" s="1"/>
      <c r="M1" s="3"/>
      <c r="N1" s="3"/>
    </row>
    <row r="2" spans="1:16381" ht="18.75" customHeight="1" x14ac:dyDescent="0.3">
      <c r="A2" s="17"/>
      <c r="B2" s="69" t="s">
        <v>0</v>
      </c>
      <c r="C2" s="69"/>
      <c r="D2" s="69"/>
      <c r="E2" s="69"/>
      <c r="F2" s="69"/>
      <c r="G2" s="69"/>
      <c r="H2" s="69"/>
      <c r="L2" s="3"/>
      <c r="M2" s="3"/>
      <c r="N2" s="3"/>
    </row>
    <row r="3" spans="1:16381" x14ac:dyDescent="0.3">
      <c r="A3" s="20"/>
      <c r="B3" s="21" t="s">
        <v>1</v>
      </c>
      <c r="C3" s="21"/>
      <c r="D3" s="21"/>
      <c r="E3" s="21"/>
      <c r="F3" s="22"/>
      <c r="G3" s="3"/>
      <c r="H3" s="20"/>
      <c r="L3" s="2"/>
      <c r="M3" s="3"/>
      <c r="N3" s="3"/>
    </row>
    <row r="4" spans="1:16381" ht="40.5" customHeight="1" x14ac:dyDescent="0.3">
      <c r="A4" s="20"/>
      <c r="B4" s="70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3"/>
    </row>
    <row r="5" spans="1:16381" ht="18" customHeight="1" x14ac:dyDescent="0.3">
      <c r="A5" s="20"/>
      <c r="B5" s="70" t="s">
        <v>3</v>
      </c>
      <c r="C5" s="70"/>
      <c r="D5" s="70"/>
      <c r="E5" s="70"/>
      <c r="F5" s="70"/>
      <c r="G5" s="70"/>
      <c r="H5" s="70"/>
      <c r="L5" s="2"/>
      <c r="M5" s="3"/>
      <c r="N5" s="3"/>
    </row>
    <row r="6" spans="1:16381" ht="24.75" customHeight="1" thickBot="1" x14ac:dyDescent="0.35">
      <c r="A6" s="17"/>
      <c r="B6" s="71" t="s">
        <v>4</v>
      </c>
      <c r="C6" s="71"/>
      <c r="D6" s="23"/>
      <c r="E6" s="23"/>
      <c r="G6" s="25"/>
      <c r="I6" s="23"/>
      <c r="J6" s="23"/>
      <c r="M6" s="23"/>
      <c r="R6" s="65" t="s">
        <v>5</v>
      </c>
      <c r="S6" s="66"/>
      <c r="T6" s="67"/>
      <c r="U6"/>
      <c r="V6"/>
      <c r="W6"/>
      <c r="X6"/>
    </row>
    <row r="7" spans="1:16381" ht="162.75" customHeight="1" x14ac:dyDescent="0.3">
      <c r="A7" s="4" t="s">
        <v>6</v>
      </c>
      <c r="B7" s="5" t="s">
        <v>7</v>
      </c>
      <c r="C7" s="5" t="s">
        <v>8</v>
      </c>
      <c r="D7" s="72" t="s">
        <v>9</v>
      </c>
      <c r="E7" s="72" t="s">
        <v>10</v>
      </c>
      <c r="F7" s="6" t="s">
        <v>11</v>
      </c>
      <c r="G7" s="6" t="s">
        <v>12</v>
      </c>
      <c r="H7" s="6" t="s">
        <v>13</v>
      </c>
      <c r="I7" s="13" t="s">
        <v>14</v>
      </c>
      <c r="J7" s="14" t="s">
        <v>15</v>
      </c>
      <c r="K7" s="15" t="s">
        <v>16</v>
      </c>
      <c r="L7" s="16" t="s">
        <v>17</v>
      </c>
      <c r="M7" s="9" t="s">
        <v>18</v>
      </c>
      <c r="N7" s="7" t="s">
        <v>19</v>
      </c>
      <c r="O7" s="7" t="s">
        <v>20</v>
      </c>
      <c r="P7" s="7" t="s">
        <v>21</v>
      </c>
      <c r="Q7" s="7" t="s">
        <v>22</v>
      </c>
      <c r="R7" s="26" t="s">
        <v>23</v>
      </c>
      <c r="S7" s="26" t="s">
        <v>24</v>
      </c>
      <c r="T7" s="26" t="s">
        <v>25</v>
      </c>
      <c r="U7" s="8" t="s">
        <v>26</v>
      </c>
      <c r="V7" s="8" t="s">
        <v>27</v>
      </c>
      <c r="W7" s="8" t="s">
        <v>28</v>
      </c>
      <c r="X7" s="8" t="s">
        <v>29</v>
      </c>
      <c r="Y7" s="27" t="s">
        <v>30</v>
      </c>
      <c r="Z7" s="27" t="s">
        <v>31</v>
      </c>
      <c r="AA7" s="8" t="s">
        <v>32</v>
      </c>
      <c r="AB7" s="8" t="s">
        <v>33</v>
      </c>
      <c r="AC7" s="8" t="s">
        <v>34</v>
      </c>
      <c r="AD7" s="8" t="s">
        <v>35</v>
      </c>
      <c r="AE7" s="10" t="s">
        <v>36</v>
      </c>
      <c r="AF7" s="8" t="s">
        <v>37</v>
      </c>
    </row>
    <row r="8" spans="1:16381" ht="132.75" customHeight="1" thickBot="1" x14ac:dyDescent="0.35">
      <c r="A8" s="11">
        <v>4</v>
      </c>
      <c r="B8" s="28" t="s">
        <v>38</v>
      </c>
      <c r="C8" s="29" t="s">
        <v>49</v>
      </c>
      <c r="D8" s="29" t="s">
        <v>48</v>
      </c>
      <c r="E8" s="29" t="s">
        <v>39</v>
      </c>
      <c r="F8" s="62"/>
      <c r="G8" s="61"/>
      <c r="H8" s="30"/>
      <c r="I8" s="31">
        <v>500</v>
      </c>
      <c r="J8" s="32" t="s">
        <v>50</v>
      </c>
      <c r="K8" s="63">
        <v>0</v>
      </c>
      <c r="L8" s="64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Row],[Sazba DPH v %                                  (DOPLNÍ ÚČASTNÍK)]]+Tabulka1[[#This Row],[Cena za jednotku bez DPH v Kč - závazná jednotková cena bez DPH (DOPLNÍ ÚČASTNÍK) ]]</f>
        <v>0</v>
      </c>
      <c r="O8" s="12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54">
        <v>530</v>
      </c>
      <c r="V8" s="44">
        <v>166</v>
      </c>
      <c r="W8" s="55" t="s">
        <v>41</v>
      </c>
      <c r="X8" s="55" t="s">
        <v>40</v>
      </c>
      <c r="Y8" s="39"/>
      <c r="Z8" s="40"/>
      <c r="AA8" s="41" t="s">
        <v>42</v>
      </c>
      <c r="AB8" s="42"/>
      <c r="AC8" s="56"/>
      <c r="AD8" s="57" t="s">
        <v>51</v>
      </c>
      <c r="AE8" s="58" t="s">
        <v>43</v>
      </c>
      <c r="AF8" s="43" t="s">
        <v>44</v>
      </c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</row>
    <row r="9" spans="1:16381" ht="27" customHeight="1" thickBot="1" x14ac:dyDescent="0.35">
      <c r="A9" s="45" t="s">
        <v>45</v>
      </c>
      <c r="B9" s="46"/>
      <c r="C9" s="46"/>
      <c r="D9" s="46"/>
      <c r="E9" s="46"/>
      <c r="F9" s="59"/>
      <c r="G9" s="59"/>
      <c r="H9" s="46"/>
      <c r="I9" s="46"/>
      <c r="J9" s="46"/>
      <c r="K9" s="46"/>
      <c r="L9" s="47"/>
      <c r="M9" s="48"/>
      <c r="N9" s="48"/>
      <c r="O9" s="49">
        <f>SUBTOTAL(109,Tabulka1[Celková cena bez DPH v Kč (pro účely hodnocení)  ])</f>
        <v>0</v>
      </c>
      <c r="P9" s="50">
        <f>SUBTOTAL(109,Tabulka1[Celková cena DPH v Kč])</f>
        <v>0</v>
      </c>
      <c r="Q9" s="50">
        <f>SUBTOTAL(109,Tabulka1[[Celková cena s DPH v Kč ]])</f>
        <v>0</v>
      </c>
      <c r="R9" s="48"/>
      <c r="S9" s="48"/>
      <c r="T9" s="48"/>
      <c r="U9" s="51"/>
      <c r="V9" s="51"/>
      <c r="W9" s="51"/>
      <c r="X9" s="51"/>
      <c r="Y9" s="51"/>
      <c r="Z9" s="51"/>
      <c r="AA9" s="52"/>
      <c r="AB9" s="51"/>
      <c r="AC9" s="51"/>
      <c r="AD9" s="51"/>
      <c r="AE9" s="51"/>
      <c r="AF9" s="51"/>
    </row>
    <row r="10" spans="1:16381" ht="42.75" customHeight="1" x14ac:dyDescent="0.3">
      <c r="A10" s="68" t="s">
        <v>46</v>
      </c>
      <c r="B10" s="68"/>
      <c r="C10" s="68"/>
      <c r="D10" s="68"/>
      <c r="E10" s="68"/>
      <c r="F10" s="68"/>
      <c r="AC10" s="53"/>
    </row>
    <row r="11" spans="1:1638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 s="3"/>
      <c r="O11" s="3"/>
      <c r="P11" s="3"/>
      <c r="Q11" s="3"/>
      <c r="R11" s="3"/>
      <c r="S11" s="3"/>
      <c r="T11" s="3"/>
    </row>
    <row r="12" spans="1:16381" ht="4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6381" ht="23.25" x14ac:dyDescent="0.35">
      <c r="A13" s="60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</sheetData>
  <sheetProtection sheet="1" objects="1" scenarios="1"/>
  <protectedRanges>
    <protectedRange sqref="F8:G8 K8:L8 R8:T8" name="Oblast1"/>
  </protectedRanges>
  <mergeCells count="7">
    <mergeCell ref="R6:T6"/>
    <mergeCell ref="A10:F10"/>
    <mergeCell ref="B1:H1"/>
    <mergeCell ref="B4:M4"/>
    <mergeCell ref="B6:C6"/>
    <mergeCell ref="B2:H2"/>
    <mergeCell ref="B5:H5"/>
  </mergeCells>
  <phoneticPr fontId="7" type="noConversion"/>
  <pageMargins left="0.7" right="0.7" top="0.78740157499999996" bottom="0.78740157499999996" header="0.3" footer="0.3"/>
  <pageSetup paperSize="9" scale="2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581595EA171459CE51A1A05DA20D9" ma:contentTypeVersion="4" ma:contentTypeDescription="Vytvoří nový dokument" ma:contentTypeScope="" ma:versionID="bee2d70b2c364b2bec591db78650d6c6">
  <xsd:schema xmlns:xsd="http://www.w3.org/2001/XMLSchema" xmlns:xs="http://www.w3.org/2001/XMLSchema" xmlns:p="http://schemas.microsoft.com/office/2006/metadata/properties" xmlns:ns2="d5ae14b5-f2d0-4070-85ae-a6b3902ed8bb" targetNamespace="http://schemas.microsoft.com/office/2006/metadata/properties" ma:root="true" ma:fieldsID="f7803eeb90374b87cb96d15e29cbd6bf" ns2:_="">
    <xsd:import namespace="d5ae14b5-f2d0-4070-85ae-a6b3902ed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e14b5-f2d0-4070-85ae-a6b3902e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6FA0B-0AEF-4239-A92F-A06B1B1F2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e14b5-f2d0-4070-85ae-a6b390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2025-04-02T12:11:08Z</cp:lastPrinted>
  <dcterms:created xsi:type="dcterms:W3CDTF">2022-10-31T14:01:21Z</dcterms:created>
  <dcterms:modified xsi:type="dcterms:W3CDTF">2025-04-02T12:15:54Z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0x0101003AD581595EA171459CE51A1A05DA20D9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