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66925"/>
  <xr:revisionPtr revIDLastSave="0" documentId="13_ncr:1_{48EE5D6B-42A0-497F-9ACE-12DEEA5E992F}" xr6:coauthVersionLast="47" xr6:coauthVersionMax="47" xr10:uidLastSave="{00000000-0000-0000-0000-000000000000}"/>
  <bookViews>
    <workbookView xWindow="-120" yWindow="-120" windowWidth="29040" windowHeight="15720" tabRatio="886" xr2:uid="{D3E1C4F1-A8BA-4BD5-B682-F2AF38C4F67D}"/>
  </bookViews>
  <sheets>
    <sheet name="Nabídka" sheetId="29" r:id="rId1"/>
    <sheet name="Rozdělení dodávek" sheetId="33" r:id="rId2"/>
    <sheet name="A1" sheetId="2" r:id="rId3"/>
    <sheet name="A2" sheetId="3" r:id="rId4"/>
  </sheets>
  <definedNames>
    <definedName name="_FilterDatabase" localSheetId="0" hidden="1">Nabídka!$A$9:$M$12</definedName>
    <definedName name="_FilterDatabase" localSheetId="1" hidden="1">'Rozdělení dodávek'!$A$10:$F$11</definedName>
    <definedName name="_xlnm.Print_Area" localSheetId="0">Nabídka!$A$1:$M$17</definedName>
    <definedName name="_xlnm.Print_Area" localSheetId="1">'Rozdělení dodávek'!$A$1:$H$16</definedName>
    <definedName name="Print_Area" localSheetId="0">Nabídka!$A$5:$M$15</definedName>
    <definedName name="Print_Area" localSheetId="1">'Rozdělení dodávek'!$A$7:$F$11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33" l="1"/>
  <c r="A6" i="33"/>
  <c r="B1" i="2" l="1"/>
  <c r="H1" i="33"/>
  <c r="B1" i="3" l="1"/>
  <c r="L12" i="29" l="1"/>
  <c r="M12" i="29" s="1"/>
  <c r="L11" i="29"/>
  <c r="M11" i="29" s="1"/>
  <c r="M14" i="29" l="1"/>
</calcChain>
</file>

<file path=xl/sharedStrings.xml><?xml version="1.0" encoding="utf-8"?>
<sst xmlns="http://schemas.openxmlformats.org/spreadsheetml/2006/main" count="194" uniqueCount="133">
  <si>
    <t>A</t>
  </si>
  <si>
    <t>Rozpouštědla pro LC-MS</t>
  </si>
  <si>
    <t>A1</t>
  </si>
  <si>
    <t>Acetonitril pro LC-MS</t>
  </si>
  <si>
    <t>A2</t>
  </si>
  <si>
    <t>Methanol pro LC-MS</t>
  </si>
  <si>
    <t>Rozpouštědlo filtrované skrze 0.2 μm filtr</t>
  </si>
  <si>
    <t>Čistota (GC)</t>
  </si>
  <si>
    <t>min. 99.9 %</t>
  </si>
  <si>
    <t>Propionitril (GC)</t>
  </si>
  <si>
    <t>max. 0.2 %</t>
  </si>
  <si>
    <t>Voda (Karl Fischer)</t>
  </si>
  <si>
    <t>max. 0.01 %</t>
  </si>
  <si>
    <r>
      <t>Volné kyseliny (jako CH</t>
    </r>
    <r>
      <rPr>
        <vertAlign val="sub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COOH)</t>
    </r>
  </si>
  <si>
    <t>max. 0.001 %</t>
  </si>
  <si>
    <r>
      <t>Volné báze (jako NH</t>
    </r>
    <r>
      <rPr>
        <vertAlign val="sub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)</t>
    </r>
  </si>
  <si>
    <t>max. 0.0001 %</t>
  </si>
  <si>
    <t>Netěkavé látky</t>
  </si>
  <si>
    <t>max. 0.0002 %</t>
  </si>
  <si>
    <t>Absorbance na 195 nm</t>
  </si>
  <si>
    <t>max. 0.097</t>
  </si>
  <si>
    <t>Absorbance na 200 nm</t>
  </si>
  <si>
    <t>max. 0.022</t>
  </si>
  <si>
    <t>Absorbance na 230 nm</t>
  </si>
  <si>
    <t>max. 0.004</t>
  </si>
  <si>
    <t>Drift základní linie na 210 nm</t>
  </si>
  <si>
    <t>max. 12 mAU</t>
  </si>
  <si>
    <t>HPLC Gradient na 210 nm</t>
  </si>
  <si>
    <t>max. 1 mAU</t>
  </si>
  <si>
    <t>HPLC Gradient na 254 nm</t>
  </si>
  <si>
    <t>max. 0.2 mAU</t>
  </si>
  <si>
    <t>Fluorescence (chinin) na 365 nm</t>
  </si>
  <si>
    <t>max. 0.5 ppb</t>
  </si>
  <si>
    <t>Fluorescence (chinin) na 254 nm</t>
  </si>
  <si>
    <t>Hliník (Al)</t>
  </si>
  <si>
    <t>max. 0.5 ppm</t>
  </si>
  <si>
    <t>Barium (Ba)</t>
  </si>
  <si>
    <t>max. 0.1 ppm</t>
  </si>
  <si>
    <t>Bismut (Bi)</t>
  </si>
  <si>
    <t>Cín (Sn)</t>
  </si>
  <si>
    <t>Hořčík (Mg)</t>
  </si>
  <si>
    <t>Lithium (Li)</t>
  </si>
  <si>
    <t>Stroncium (Sr)</t>
  </si>
  <si>
    <t>Stříbro (Ag)</t>
  </si>
  <si>
    <t>Zinek (Zn)</t>
  </si>
  <si>
    <t>Molybden (Mo)</t>
  </si>
  <si>
    <t>Kadmium (Cd)</t>
  </si>
  <si>
    <t>max. 0.05 ppm</t>
  </si>
  <si>
    <t>Sodík (Na)</t>
  </si>
  <si>
    <t>Draslík (K)</t>
  </si>
  <si>
    <t>Vápník (Ca)</t>
  </si>
  <si>
    <t>Chrom (Cr)</t>
  </si>
  <si>
    <t>max. 0.02 ppm</t>
  </si>
  <si>
    <t>Kobalt (Co)</t>
  </si>
  <si>
    <t>Mangan (Mn)</t>
  </si>
  <si>
    <t>Měď (Cu)</t>
  </si>
  <si>
    <t>Nikl (Ni)</t>
  </si>
  <si>
    <t>Olovo (Pb)</t>
  </si>
  <si>
    <t>Železo (Fe)</t>
  </si>
  <si>
    <t xml:space="preserve">Voda (Karl Fischer) </t>
  </si>
  <si>
    <t>max. 0.02 %</t>
  </si>
  <si>
    <t xml:space="preserve">Volné kyseliny (jako HCOOH) </t>
  </si>
  <si>
    <r>
      <t>Volné báze (jako NH</t>
    </r>
    <r>
      <rPr>
        <vertAlign val="sub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) </t>
    </r>
  </si>
  <si>
    <t>max. 0.0005 %</t>
  </si>
  <si>
    <t xml:space="preserve">Absorbance na 210 nm </t>
  </si>
  <si>
    <t>max. 0.523</t>
  </si>
  <si>
    <t xml:space="preserve">Absorbance na 220 nm </t>
  </si>
  <si>
    <t>max. 0.301</t>
  </si>
  <si>
    <t xml:space="preserve">Absorbance na 230 nm </t>
  </si>
  <si>
    <t>max. 0.125</t>
  </si>
  <si>
    <t xml:space="preserve">Absorbance na 260 nm </t>
  </si>
  <si>
    <t>max. 0.009</t>
  </si>
  <si>
    <t xml:space="preserve">HPLC-gradient na 254 nm max. </t>
  </si>
  <si>
    <t>5 mAU</t>
  </si>
  <si>
    <t xml:space="preserve">Fluorescence (chinin) na 254 nm </t>
  </si>
  <si>
    <t>max. 1 ppb</t>
  </si>
  <si>
    <t xml:space="preserve">Fluorescence (chinin) na 365 nm </t>
  </si>
  <si>
    <t xml:space="preserve">Hliník (Al) </t>
  </si>
  <si>
    <t xml:space="preserve">Barium (Ba) </t>
  </si>
  <si>
    <t xml:space="preserve">Cín (Sn) </t>
  </si>
  <si>
    <t xml:space="preserve">Draslík (K) </t>
  </si>
  <si>
    <t xml:space="preserve">Hořčík (Mg) </t>
  </si>
  <si>
    <t xml:space="preserve">Sodík (Na) </t>
  </si>
  <si>
    <t xml:space="preserve">Stříbro (Ag) </t>
  </si>
  <si>
    <t xml:space="preserve">Vápník (Ca) </t>
  </si>
  <si>
    <t xml:space="preserve">Zinek (Zn) </t>
  </si>
  <si>
    <t xml:space="preserve">Železo (Fe) </t>
  </si>
  <si>
    <t xml:space="preserve">Chrom (Cr) </t>
  </si>
  <si>
    <t xml:space="preserve">Kobalt (Co) </t>
  </si>
  <si>
    <t xml:space="preserve">Nikl (Ni) </t>
  </si>
  <si>
    <t xml:space="preserve">Olovo (Pb) </t>
  </si>
  <si>
    <t xml:space="preserve">Měď (Cu) </t>
  </si>
  <si>
    <t>max. 0.01 ppm</t>
  </si>
  <si>
    <t>A2. Methanol pro LC/MS</t>
  </si>
  <si>
    <t>A. Rozpouštědla pro LC-MS</t>
  </si>
  <si>
    <t>A1. Acetonitril pro LC-MS</t>
  </si>
  <si>
    <t>Parametr</t>
  </si>
  <si>
    <t>Hodnota</t>
  </si>
  <si>
    <t>litr</t>
  </si>
  <si>
    <t>Technické parametry / Požadavky Zadavatele (Kupujícího)</t>
  </si>
  <si>
    <t>Č.</t>
  </si>
  <si>
    <t>Položka</t>
  </si>
  <si>
    <t>Specifikace technických parametrů</t>
  </si>
  <si>
    <t>Popis nabízené položky (název výrobku)</t>
  </si>
  <si>
    <t>Popis nabízené položky (katalogové číslo výrobku)</t>
  </si>
  <si>
    <t>Velikost balení / objem</t>
  </si>
  <si>
    <t>Jednotka</t>
  </si>
  <si>
    <t>Počet balení</t>
  </si>
  <si>
    <t>Cena celkem v Kč bez DPH</t>
  </si>
  <si>
    <t>místo plnění / adresa dodání:</t>
  </si>
  <si>
    <t>Nabízený výrobek splňuje všechny technické parametry specifikované Zadavatelem (Kupujícím)
(ANO / NE)</t>
  </si>
  <si>
    <t>viz list A1</t>
  </si>
  <si>
    <t>viz list A2</t>
  </si>
  <si>
    <t>ANO</t>
  </si>
  <si>
    <t>Ústav lékařské biochemie</t>
  </si>
  <si>
    <t>Jednotková cena za balení v Kč bez DPH</t>
  </si>
  <si>
    <t>Jednotková cena za balení v Kč bez DPH zaokrouhlená na dvě desetinná místa
(jednotková cena rozhodná pro plnění veřejné zakázky)</t>
  </si>
  <si>
    <t>Výrobce nabízené položky</t>
  </si>
  <si>
    <t>viz. list A1</t>
  </si>
  <si>
    <t>viz. list A2</t>
  </si>
  <si>
    <t xml:space="preserve">"[Bude doplněno před uzavřením Smlouvy]" </t>
  </si>
  <si>
    <t>kontaktní osoba:</t>
  </si>
  <si>
    <t>Zdroj financování</t>
  </si>
  <si>
    <t>Pracoviště</t>
  </si>
  <si>
    <t>Výukové a výzkumné centrum, Zborovská 2089, 500 03 Hradec Králové</t>
  </si>
  <si>
    <t>CENA - Celková nabídková cena v Kč bez DPH</t>
  </si>
  <si>
    <t>Buňky podbarvené světle modrou barvou vyplní dodavatel</t>
  </si>
  <si>
    <t>Místa plnění a zdroj financování</t>
  </si>
  <si>
    <t>Specifikace předmětu plnění; Předloha pro zpracování ceny plnění (Ceník)</t>
  </si>
  <si>
    <t>"NETPHARM" Nové technologie pro translační výzkum ve farmaceutických vědách / NETPHARM, registrační číslo projektu: CZ.02.01.01/00/22_008/0004607</t>
  </si>
  <si>
    <t>Příloha č. 4a výzvy k podání nabídek</t>
  </si>
  <si>
    <r>
      <t xml:space="preserve">Výzva k podání nabídek </t>
    </r>
    <r>
      <rPr>
        <b/>
        <sz val="11"/>
        <color theme="0" tint="-0.499984740745262"/>
        <rFont val="Calibri"/>
        <family val="2"/>
        <charset val="238"/>
        <scheme val="minor"/>
      </rPr>
      <t>LFHKDNS01-K1-01-2025</t>
    </r>
    <r>
      <rPr>
        <sz val="11"/>
        <color theme="0" tint="-0.499984740745262"/>
        <rFont val="Calibri"/>
        <family val="2"/>
        <charset val="238"/>
        <scheme val="minor"/>
      </rPr>
      <t xml:space="preserve"> – příloha č. 4a</t>
    </r>
  </si>
  <si>
    <t>Část 1 - Rozpouštědla LC-MS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</si>
</sst>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/>
    <xf numFmtId="164" fontId="2" fillId="0" borderId="4" xfId="0" applyNumberFormat="1" applyFont="1" applyFill="1" applyBorder="1" applyAlignment="1">
      <alignment vertical="center"/>
    </xf>
    <xf numFmtId="0" fontId="10" fillId="0" borderId="0" xfId="0" applyFont="1" applyBorder="1"/>
    <xf numFmtId="0" fontId="0" fillId="0" borderId="12" xfId="0" applyBorder="1"/>
    <xf numFmtId="0" fontId="0" fillId="0" borderId="13" xfId="0" applyBorder="1" applyAlignment="1">
      <alignment vertical="center"/>
    </xf>
    <xf numFmtId="0" fontId="0" fillId="0" borderId="11" xfId="0" applyBorder="1"/>
    <xf numFmtId="0" fontId="6" fillId="2" borderId="8" xfId="0" applyFont="1" applyFill="1" applyBorder="1"/>
    <xf numFmtId="0" fontId="0" fillId="2" borderId="10" xfId="0" applyFill="1" applyBorder="1"/>
    <xf numFmtId="0" fontId="3" fillId="3" borderId="11" xfId="0" applyFont="1" applyFill="1" applyBorder="1" applyAlignment="1">
      <alignment vertical="center"/>
    </xf>
    <xf numFmtId="0" fontId="0" fillId="3" borderId="12" xfId="0" applyFill="1" applyBorder="1"/>
    <xf numFmtId="0" fontId="4" fillId="0" borderId="11" xfId="0" applyFont="1" applyBorder="1" applyAlignment="1">
      <alignment vertical="center"/>
    </xf>
    <xf numFmtId="0" fontId="0" fillId="0" borderId="14" xfId="0" applyBorder="1"/>
    <xf numFmtId="0" fontId="0" fillId="0" borderId="14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5" xfId="0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/>
    <xf numFmtId="0" fontId="0" fillId="0" borderId="22" xfId="0" applyFill="1" applyBorder="1"/>
    <xf numFmtId="0" fontId="0" fillId="0" borderId="0" xfId="0" applyFont="1"/>
    <xf numFmtId="0" fontId="0" fillId="0" borderId="0" xfId="0" applyFont="1" applyBorder="1"/>
    <xf numFmtId="0" fontId="0" fillId="0" borderId="12" xfId="0" applyFont="1" applyBorder="1"/>
    <xf numFmtId="0" fontId="0" fillId="0" borderId="18" xfId="0" applyFont="1" applyBorder="1"/>
    <xf numFmtId="0" fontId="0" fillId="0" borderId="0" xfId="0" applyFont="1" applyFill="1" applyBorder="1"/>
    <xf numFmtId="0" fontId="0" fillId="0" borderId="13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9" xfId="0" applyFont="1" applyBorder="1"/>
    <xf numFmtId="0" fontId="0" fillId="0" borderId="1" xfId="0" applyFont="1" applyBorder="1" applyAlignment="1">
      <alignment horizontal="center" vertical="center"/>
    </xf>
    <xf numFmtId="164" fontId="0" fillId="7" borderId="1" xfId="0" applyNumberFormat="1" applyFont="1" applyFill="1" applyBorder="1" applyAlignment="1">
      <alignment vertical="center"/>
    </xf>
    <xf numFmtId="164" fontId="0" fillId="5" borderId="1" xfId="0" applyNumberFormat="1" applyFont="1" applyFill="1" applyBorder="1" applyAlignment="1">
      <alignment vertical="center"/>
    </xf>
    <xf numFmtId="164" fontId="0" fillId="5" borderId="14" xfId="0" applyNumberFormat="1" applyFont="1" applyFill="1" applyBorder="1" applyAlignment="1">
      <alignment vertical="center"/>
    </xf>
    <xf numFmtId="0" fontId="0" fillId="0" borderId="11" xfId="0" applyFont="1" applyFill="1" applyBorder="1"/>
    <xf numFmtId="0" fontId="0" fillId="0" borderId="17" xfId="0" applyFont="1" applyBorder="1"/>
    <xf numFmtId="0" fontId="8" fillId="7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18" xfId="0" applyFont="1" applyBorder="1"/>
    <xf numFmtId="0" fontId="11" fillId="0" borderId="0" xfId="0" applyFont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5" borderId="12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4" xfId="0" applyFill="1" applyBorder="1" applyAlignment="1">
      <alignment vertical="center" wrapText="1"/>
    </xf>
    <xf numFmtId="0" fontId="2" fillId="0" borderId="9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8" borderId="7" xfId="0" applyFill="1" applyBorder="1" applyAlignment="1">
      <alignment vertical="center"/>
    </xf>
    <xf numFmtId="0" fontId="0" fillId="8" borderId="7" xfId="0" applyFont="1" applyFill="1" applyBorder="1" applyAlignment="1">
      <alignment horizontal="center" vertical="center"/>
    </xf>
    <xf numFmtId="0" fontId="0" fillId="0" borderId="7" xfId="0" applyFont="1" applyFill="1" applyBorder="1"/>
    <xf numFmtId="0" fontId="0" fillId="0" borderId="16" xfId="0" applyFont="1" applyFill="1" applyBorder="1"/>
    <xf numFmtId="164" fontId="9" fillId="4" borderId="28" xfId="0" applyNumberFormat="1" applyFont="1" applyFill="1" applyBorder="1" applyAlignment="1">
      <alignment horizontal="right" vertical="center"/>
    </xf>
    <xf numFmtId="164" fontId="9" fillId="4" borderId="27" xfId="0" applyNumberFormat="1" applyFont="1" applyFill="1" applyBorder="1" applyAlignment="1">
      <alignment horizontal="right" vertical="center"/>
    </xf>
    <xf numFmtId="0" fontId="11" fillId="0" borderId="0" xfId="0" applyFont="1" applyBorder="1" applyAlignment="1">
      <alignment horizontal="right"/>
    </xf>
    <xf numFmtId="0" fontId="0" fillId="0" borderId="12" xfId="0" applyFont="1" applyFill="1" applyBorder="1"/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10" borderId="23" xfId="0" applyFont="1" applyFill="1" applyBorder="1" applyAlignment="1">
      <alignment vertical="center"/>
    </xf>
    <xf numFmtId="0" fontId="1" fillId="10" borderId="25" xfId="0" applyFont="1" applyFill="1" applyBorder="1" applyAlignment="1">
      <alignment vertical="center"/>
    </xf>
    <xf numFmtId="0" fontId="1" fillId="10" borderId="6" xfId="0" applyFont="1" applyFill="1" applyBorder="1" applyAlignment="1">
      <alignment vertical="center"/>
    </xf>
    <xf numFmtId="0" fontId="1" fillId="10" borderId="3" xfId="0" applyFont="1" applyFill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3" fontId="9" fillId="0" borderId="31" xfId="0" applyNumberFormat="1" applyFont="1" applyBorder="1" applyAlignment="1">
      <alignment horizontal="center" vertical="center" wrapText="1"/>
    </xf>
    <xf numFmtId="0" fontId="10" fillId="7" borderId="13" xfId="0" applyFont="1" applyFill="1" applyBorder="1"/>
    <xf numFmtId="0" fontId="0" fillId="0" borderId="20" xfId="0" applyFont="1" applyBorder="1" applyAlignment="1">
      <alignment vertical="center"/>
    </xf>
    <xf numFmtId="0" fontId="0" fillId="0" borderId="32" xfId="0" applyFont="1" applyBorder="1" applyAlignment="1">
      <alignment vertical="center"/>
    </xf>
    <xf numFmtId="0" fontId="0" fillId="0" borderId="32" xfId="0" applyFont="1" applyBorder="1" applyAlignment="1">
      <alignment horizontal="center" vertical="center"/>
    </xf>
    <xf numFmtId="0" fontId="8" fillId="7" borderId="32" xfId="0" applyFont="1" applyFill="1" applyBorder="1" applyAlignment="1" applyProtection="1">
      <alignment horizontal="center" vertical="center" wrapText="1"/>
      <protection locked="0"/>
    </xf>
    <xf numFmtId="0" fontId="0" fillId="0" borderId="32" xfId="0" applyFont="1" applyFill="1" applyBorder="1" applyAlignment="1">
      <alignment horizontal="center" vertical="center"/>
    </xf>
    <xf numFmtId="164" fontId="0" fillId="7" borderId="32" xfId="0" applyNumberFormat="1" applyFont="1" applyFill="1" applyBorder="1" applyAlignment="1">
      <alignment vertical="center"/>
    </xf>
    <xf numFmtId="164" fontId="0" fillId="5" borderId="32" xfId="0" applyNumberFormat="1" applyFont="1" applyFill="1" applyBorder="1" applyAlignment="1">
      <alignment vertical="center"/>
    </xf>
    <xf numFmtId="164" fontId="0" fillId="5" borderId="21" xfId="0" applyNumberFormat="1" applyFont="1" applyFill="1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2" xfId="0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32" xfId="0" applyFill="1" applyBorder="1" applyAlignment="1">
      <alignment vertical="center" wrapText="1"/>
    </xf>
    <xf numFmtId="0" fontId="0" fillId="0" borderId="21" xfId="0" applyFill="1" applyBorder="1" applyAlignment="1">
      <alignment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9" borderId="0" xfId="0" applyFont="1" applyFill="1" applyBorder="1" applyAlignment="1">
      <alignment horizontal="center" vertical="center"/>
    </xf>
    <xf numFmtId="164" fontId="9" fillId="4" borderId="8" xfId="0" applyNumberFormat="1" applyFont="1" applyFill="1" applyBorder="1" applyAlignment="1">
      <alignment horizontal="right" vertical="center"/>
    </xf>
    <xf numFmtId="164" fontId="9" fillId="4" borderId="26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center" vertical="center"/>
    </xf>
    <xf numFmtId="0" fontId="7" fillId="6" borderId="24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  <color rgb="FFCC99FF"/>
      <color rgb="FFFFE8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640BE-06E3-4D39-A8F7-2D5311DC2E81}">
  <sheetPr>
    <tabColor rgb="FF00B050"/>
  </sheetPr>
  <dimension ref="A1:M17"/>
  <sheetViews>
    <sheetView showGridLines="0" tabSelected="1" view="pageBreakPreview" zoomScaleNormal="85" zoomScaleSheetLayoutView="100" zoomScalePageLayoutView="55" workbookViewId="0">
      <selection activeCell="A6" sqref="A6"/>
    </sheetView>
  </sheetViews>
  <sheetFormatPr defaultColWidth="9.140625" defaultRowHeight="15" x14ac:dyDescent="0.25"/>
  <cols>
    <col min="1" max="1" width="4.85546875" style="20" customWidth="1"/>
    <col min="2" max="2" width="36" style="20" customWidth="1"/>
    <col min="3" max="3" width="11.42578125" style="20" customWidth="1"/>
    <col min="4" max="4" width="22.140625" style="20" customWidth="1"/>
    <col min="5" max="6" width="20.42578125" style="20" customWidth="1"/>
    <col min="7" max="7" width="15.5703125" style="20" customWidth="1"/>
    <col min="8" max="8" width="8.28515625" style="20" customWidth="1"/>
    <col min="9" max="9" width="9.85546875" style="20" customWidth="1"/>
    <col min="10" max="10" width="7.7109375" style="20" customWidth="1"/>
    <col min="11" max="11" width="15.7109375" style="20" customWidth="1"/>
    <col min="12" max="12" width="16.7109375" style="20" customWidth="1"/>
    <col min="13" max="13" width="18.85546875" style="20" customWidth="1"/>
    <col min="14" max="16384" width="9.140625" style="20"/>
  </cols>
  <sheetData>
    <row r="1" spans="1:13" x14ac:dyDescent="0.25">
      <c r="M1" s="41" t="s">
        <v>131</v>
      </c>
    </row>
    <row r="2" spans="1:13" x14ac:dyDescent="0.25">
      <c r="M2" s="41"/>
    </row>
    <row r="3" spans="1:13" ht="21.6" customHeight="1" x14ac:dyDescent="0.25">
      <c r="A3" s="92" t="s">
        <v>130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</row>
    <row r="4" spans="1:13" ht="14.45" customHeight="1" x14ac:dyDescent="0.25">
      <c r="A4" s="38"/>
      <c r="B4" s="38"/>
      <c r="C4" s="38"/>
      <c r="D4" s="38"/>
      <c r="E4" s="38"/>
      <c r="F4" s="64"/>
      <c r="G4" s="38"/>
      <c r="H4" s="38"/>
      <c r="I4" s="38"/>
      <c r="J4" s="38"/>
      <c r="K4" s="38"/>
      <c r="L4" s="38"/>
      <c r="M4" s="38"/>
    </row>
    <row r="5" spans="1:13" ht="19.899999999999999" customHeight="1" x14ac:dyDescent="0.25">
      <c r="A5" s="92" t="s">
        <v>132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</row>
    <row r="6" spans="1:13" ht="10.15" customHeight="1" x14ac:dyDescent="0.25">
      <c r="A6" s="39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3" ht="22.9" customHeight="1" x14ac:dyDescent="0.25">
      <c r="A7" s="93" t="s">
        <v>128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</row>
    <row r="8" spans="1:13" ht="9" customHeight="1" thickBot="1" x14ac:dyDescent="0.3">
      <c r="A8" s="40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1:13" ht="159" customHeight="1" thickBot="1" x14ac:dyDescent="0.3">
      <c r="A9" s="70" t="s">
        <v>100</v>
      </c>
      <c r="B9" s="71" t="s">
        <v>101</v>
      </c>
      <c r="C9" s="72" t="s">
        <v>102</v>
      </c>
      <c r="D9" s="72" t="s">
        <v>103</v>
      </c>
      <c r="E9" s="72" t="s">
        <v>104</v>
      </c>
      <c r="F9" s="72" t="s">
        <v>117</v>
      </c>
      <c r="G9" s="73" t="s">
        <v>110</v>
      </c>
      <c r="H9" s="72" t="s">
        <v>105</v>
      </c>
      <c r="I9" s="72" t="s">
        <v>106</v>
      </c>
      <c r="J9" s="72" t="s">
        <v>107</v>
      </c>
      <c r="K9" s="72" t="s">
        <v>115</v>
      </c>
      <c r="L9" s="72" t="s">
        <v>116</v>
      </c>
      <c r="M9" s="74" t="s">
        <v>108</v>
      </c>
    </row>
    <row r="10" spans="1:13" ht="18" customHeight="1" thickBot="1" x14ac:dyDescent="0.3">
      <c r="A10" s="66" t="s">
        <v>0</v>
      </c>
      <c r="B10" s="67" t="s">
        <v>1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9"/>
    </row>
    <row r="11" spans="1:13" ht="18" customHeight="1" x14ac:dyDescent="0.25">
      <c r="A11" s="25" t="s">
        <v>2</v>
      </c>
      <c r="B11" s="26" t="s">
        <v>3</v>
      </c>
      <c r="C11" s="31" t="s">
        <v>111</v>
      </c>
      <c r="D11" s="37"/>
      <c r="E11" s="37"/>
      <c r="F11" s="37"/>
      <c r="G11" s="37"/>
      <c r="H11" s="27">
        <v>2.5</v>
      </c>
      <c r="I11" s="27" t="s">
        <v>98</v>
      </c>
      <c r="J11" s="27">
        <v>6</v>
      </c>
      <c r="K11" s="32"/>
      <c r="L11" s="33">
        <f>ROUND(K11,2)</f>
        <v>0</v>
      </c>
      <c r="M11" s="34">
        <f>J11*L11</f>
        <v>0</v>
      </c>
    </row>
    <row r="12" spans="1:13" ht="18" customHeight="1" thickBot="1" x14ac:dyDescent="0.3">
      <c r="A12" s="76" t="s">
        <v>4</v>
      </c>
      <c r="B12" s="77" t="s">
        <v>5</v>
      </c>
      <c r="C12" s="78" t="s">
        <v>112</v>
      </c>
      <c r="D12" s="79"/>
      <c r="E12" s="79"/>
      <c r="F12" s="79"/>
      <c r="G12" s="79"/>
      <c r="H12" s="80">
        <v>2.5</v>
      </c>
      <c r="I12" s="80" t="s">
        <v>98</v>
      </c>
      <c r="J12" s="80">
        <v>6</v>
      </c>
      <c r="K12" s="81"/>
      <c r="L12" s="82">
        <f>ROUND(K12,2)</f>
        <v>0</v>
      </c>
      <c r="M12" s="83">
        <f>J12*L12</f>
        <v>0</v>
      </c>
    </row>
    <row r="13" spans="1:13" ht="18" customHeight="1" thickBot="1" x14ac:dyDescent="0.3">
      <c r="A13" s="28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44"/>
    </row>
    <row r="14" spans="1:13" ht="27.6" customHeight="1" thickBot="1" x14ac:dyDescent="0.3">
      <c r="A14" s="28"/>
      <c r="B14" s="29"/>
      <c r="C14" s="29"/>
      <c r="D14" s="29"/>
      <c r="E14" s="29"/>
      <c r="F14" s="29"/>
      <c r="G14" s="29"/>
      <c r="H14" s="89" t="s">
        <v>125</v>
      </c>
      <c r="I14" s="90"/>
      <c r="J14" s="90"/>
      <c r="K14" s="90"/>
      <c r="L14" s="91"/>
      <c r="M14" s="2">
        <f>SUM(M11:M12)</f>
        <v>0</v>
      </c>
    </row>
    <row r="15" spans="1:13" x14ac:dyDescent="0.25">
      <c r="A15" s="35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2"/>
    </row>
    <row r="16" spans="1:13" x14ac:dyDescent="0.25">
      <c r="A16" s="75"/>
      <c r="B16" s="3" t="s">
        <v>126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2"/>
    </row>
    <row r="17" spans="1:13" ht="15.75" thickBot="1" x14ac:dyDescent="0.3">
      <c r="A17" s="36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30"/>
    </row>
  </sheetData>
  <mergeCells count="4">
    <mergeCell ref="H14:L14"/>
    <mergeCell ref="A3:M3"/>
    <mergeCell ref="A5:M5"/>
    <mergeCell ref="A7:M7"/>
  </mergeCells>
  <pageMargins left="0.70866141732283472" right="0.70866141732283472" top="0.78740157480314965" bottom="0.78740157480314965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32DCD-FBBF-447A-8A6A-B944FA22805E}">
  <sheetPr>
    <tabColor rgb="FF92D050"/>
    <pageSetUpPr fitToPage="1"/>
  </sheetPr>
  <dimension ref="A1:M15"/>
  <sheetViews>
    <sheetView showGridLines="0" view="pageBreakPreview" zoomScaleNormal="100" zoomScaleSheetLayoutView="100" workbookViewId="0">
      <selection activeCell="A6" sqref="A6:H6"/>
    </sheetView>
  </sheetViews>
  <sheetFormatPr defaultColWidth="9.140625" defaultRowHeight="15" x14ac:dyDescent="0.25"/>
  <cols>
    <col min="1" max="1" width="4.85546875" style="20" customWidth="1"/>
    <col min="2" max="2" width="34.28515625" style="20" customWidth="1"/>
    <col min="3" max="3" width="14" style="20" customWidth="1"/>
    <col min="4" max="5" width="10.5703125" style="20" customWidth="1"/>
    <col min="6" max="6" width="10.28515625" style="20" customWidth="1"/>
    <col min="7" max="7" width="54.28515625" style="20" customWidth="1"/>
    <col min="8" max="8" width="26" style="20" customWidth="1"/>
    <col min="9" max="16384" width="9.140625" style="20"/>
  </cols>
  <sheetData>
    <row r="1" spans="1:13" x14ac:dyDescent="0.25">
      <c r="A1" s="21"/>
      <c r="B1" s="21"/>
      <c r="C1" s="21"/>
      <c r="D1" s="21"/>
      <c r="E1" s="21"/>
      <c r="F1" s="21"/>
      <c r="G1" s="21"/>
      <c r="H1" s="57" t="str">
        <f>Nabídka!M1</f>
        <v>Výzva k podání nabídek LFHKDNS01-K1-01-2025 – příloha č. 4a</v>
      </c>
    </row>
    <row r="2" spans="1:13" x14ac:dyDescent="0.25">
      <c r="A2" s="21"/>
      <c r="B2" s="21"/>
      <c r="C2" s="21"/>
      <c r="D2" s="21"/>
      <c r="E2" s="21"/>
      <c r="F2" s="21"/>
      <c r="G2" s="21"/>
      <c r="H2" s="57"/>
    </row>
    <row r="3" spans="1:13" x14ac:dyDescent="0.25">
      <c r="A3" s="21"/>
      <c r="B3" s="21"/>
      <c r="C3" s="21"/>
      <c r="D3" s="21"/>
      <c r="E3" s="21"/>
      <c r="F3" s="21"/>
      <c r="G3" s="21"/>
      <c r="H3" s="57"/>
    </row>
    <row r="4" spans="1:13" ht="21.6" customHeight="1" x14ac:dyDescent="0.25">
      <c r="A4" s="92" t="str">
        <f>Nabídka!A3</f>
        <v>Příloha č. 4a výzvy k podání nabídek</v>
      </c>
      <c r="B4" s="92"/>
      <c r="C4" s="92"/>
      <c r="D4" s="92"/>
      <c r="E4" s="92"/>
      <c r="F4" s="92"/>
      <c r="G4" s="92"/>
      <c r="H4" s="92"/>
      <c r="I4" s="65"/>
      <c r="J4" s="65"/>
      <c r="K4" s="65"/>
      <c r="L4" s="65"/>
      <c r="M4" s="65"/>
    </row>
    <row r="5" spans="1:13" x14ac:dyDescent="0.25">
      <c r="A5" s="21"/>
      <c r="B5" s="21"/>
      <c r="C5" s="21"/>
      <c r="D5" s="21"/>
      <c r="E5" s="21"/>
      <c r="F5" s="21"/>
      <c r="G5" s="21"/>
      <c r="H5" s="21"/>
    </row>
    <row r="6" spans="1:13" x14ac:dyDescent="0.25">
      <c r="A6" s="96" t="str">
        <f>Nabídka!A5</f>
        <v>Část 1 - Rozpouštědla LC-MS</v>
      </c>
      <c r="B6" s="96"/>
      <c r="C6" s="96"/>
      <c r="D6" s="96"/>
      <c r="E6" s="96"/>
      <c r="F6" s="96"/>
      <c r="G6" s="96"/>
      <c r="H6" s="96"/>
    </row>
    <row r="7" spans="1:13" x14ac:dyDescent="0.25">
      <c r="A7" s="39"/>
      <c r="B7" s="21"/>
      <c r="C7" s="21"/>
      <c r="D7" s="21"/>
      <c r="E7" s="21"/>
      <c r="F7" s="21"/>
      <c r="G7" s="21"/>
      <c r="H7" s="21"/>
    </row>
    <row r="8" spans="1:13" x14ac:dyDescent="0.25">
      <c r="A8" s="97" t="s">
        <v>127</v>
      </c>
      <c r="B8" s="97"/>
      <c r="C8" s="97"/>
      <c r="D8" s="97"/>
      <c r="E8" s="97"/>
      <c r="F8" s="97"/>
      <c r="G8" s="97"/>
      <c r="H8" s="97"/>
    </row>
    <row r="9" spans="1:13" ht="15.75" thickBot="1" x14ac:dyDescent="0.3">
      <c r="A9" s="39"/>
      <c r="B9" s="21"/>
      <c r="C9" s="21"/>
      <c r="D9" s="21"/>
      <c r="E9" s="21"/>
      <c r="F9" s="21"/>
      <c r="G9" s="21"/>
      <c r="H9" s="21"/>
    </row>
    <row r="10" spans="1:13" s="24" customFormat="1" x14ac:dyDescent="0.25">
      <c r="A10" s="94" t="s">
        <v>109</v>
      </c>
      <c r="B10" s="95"/>
      <c r="C10" s="48" t="s">
        <v>124</v>
      </c>
      <c r="D10" s="49"/>
      <c r="E10" s="49"/>
      <c r="F10" s="49"/>
      <c r="G10" s="49"/>
      <c r="H10" s="50"/>
    </row>
    <row r="11" spans="1:13" s="24" customFormat="1" x14ac:dyDescent="0.25">
      <c r="A11" s="55"/>
      <c r="B11" s="56" t="s">
        <v>121</v>
      </c>
      <c r="C11" s="51" t="s">
        <v>120</v>
      </c>
      <c r="D11" s="52"/>
      <c r="E11" s="52"/>
      <c r="F11" s="52"/>
      <c r="G11" s="53"/>
      <c r="H11" s="54"/>
    </row>
    <row r="12" spans="1:13" s="24" customFormat="1" x14ac:dyDescent="0.25">
      <c r="A12" s="35"/>
      <c r="H12" s="58"/>
    </row>
    <row r="13" spans="1:13" ht="45" x14ac:dyDescent="0.25">
      <c r="A13" s="59" t="s">
        <v>100</v>
      </c>
      <c r="B13" s="60" t="s">
        <v>101</v>
      </c>
      <c r="C13" s="61" t="s">
        <v>102</v>
      </c>
      <c r="D13" s="61" t="s">
        <v>105</v>
      </c>
      <c r="E13" s="61" t="s">
        <v>106</v>
      </c>
      <c r="F13" s="61" t="s">
        <v>107</v>
      </c>
      <c r="G13" s="62" t="s">
        <v>122</v>
      </c>
      <c r="H13" s="63" t="s">
        <v>123</v>
      </c>
    </row>
    <row r="14" spans="1:13" s="1" customFormat="1" ht="45" x14ac:dyDescent="0.25">
      <c r="A14" s="5" t="s">
        <v>2</v>
      </c>
      <c r="B14" s="43" t="s">
        <v>3</v>
      </c>
      <c r="C14" s="43" t="s">
        <v>118</v>
      </c>
      <c r="D14" s="42">
        <v>2.5</v>
      </c>
      <c r="E14" s="42" t="s">
        <v>98</v>
      </c>
      <c r="F14" s="45">
        <v>6</v>
      </c>
      <c r="G14" s="46" t="s">
        <v>129</v>
      </c>
      <c r="H14" s="47" t="s">
        <v>114</v>
      </c>
    </row>
    <row r="15" spans="1:13" s="1" customFormat="1" ht="45.75" thickBot="1" x14ac:dyDescent="0.3">
      <c r="A15" s="14" t="s">
        <v>4</v>
      </c>
      <c r="B15" s="84" t="s">
        <v>5</v>
      </c>
      <c r="C15" s="84" t="s">
        <v>119</v>
      </c>
      <c r="D15" s="85">
        <v>2.5</v>
      </c>
      <c r="E15" s="85" t="s">
        <v>98</v>
      </c>
      <c r="F15" s="86">
        <v>6</v>
      </c>
      <c r="G15" s="87" t="s">
        <v>129</v>
      </c>
      <c r="H15" s="88" t="s">
        <v>114</v>
      </c>
    </row>
  </sheetData>
  <mergeCells count="4">
    <mergeCell ref="A10:B10"/>
    <mergeCell ref="A6:H6"/>
    <mergeCell ref="A8:H8"/>
    <mergeCell ref="A4:H4"/>
  </mergeCells>
  <pageMargins left="0.70866141732283472" right="0.70866141732283472" top="0.78740157480314965" bottom="0.78740157480314965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FECE1-2371-4C20-BA23-869C5D36DA3D}">
  <sheetPr>
    <tabColor theme="2" tint="-0.249977111117893"/>
  </sheetPr>
  <dimension ref="A1:B47"/>
  <sheetViews>
    <sheetView showGridLines="0" zoomScaleNormal="100" workbookViewId="0">
      <selection activeCell="B1" sqref="B1"/>
    </sheetView>
  </sheetViews>
  <sheetFormatPr defaultRowHeight="15" x14ac:dyDescent="0.25"/>
  <cols>
    <col min="1" max="1" width="50.85546875" customWidth="1"/>
    <col min="2" max="2" width="21.28515625" customWidth="1"/>
  </cols>
  <sheetData>
    <row r="1" spans="1:2" s="1" customFormat="1" x14ac:dyDescent="0.25">
      <c r="B1" s="41" t="str">
        <f>Nabídka!M1</f>
        <v>Výzva k podání nabídek LFHKDNS01-K1-01-2025 – příloha č. 4a</v>
      </c>
    </row>
    <row r="2" spans="1:2" s="1" customFormat="1" ht="15.75" thickBot="1" x14ac:dyDescent="0.3"/>
    <row r="3" spans="1:2" ht="18.75" x14ac:dyDescent="0.3">
      <c r="A3" s="7" t="s">
        <v>94</v>
      </c>
      <c r="B3" s="8"/>
    </row>
    <row r="4" spans="1:2" s="1" customFormat="1" x14ac:dyDescent="0.25">
      <c r="A4" s="6"/>
      <c r="B4" s="4"/>
    </row>
    <row r="5" spans="1:2" ht="21" x14ac:dyDescent="0.25">
      <c r="A5" s="9" t="s">
        <v>95</v>
      </c>
      <c r="B5" s="10"/>
    </row>
    <row r="6" spans="1:2" s="1" customFormat="1" ht="16.5" thickBot="1" x14ac:dyDescent="0.3">
      <c r="A6" s="11"/>
      <c r="B6" s="4"/>
    </row>
    <row r="7" spans="1:2" s="1" customFormat="1" ht="16.5" thickBot="1" x14ac:dyDescent="0.3">
      <c r="A7" s="98" t="s">
        <v>99</v>
      </c>
      <c r="B7" s="99"/>
    </row>
    <row r="8" spans="1:2" s="1" customFormat="1" ht="16.5" thickBot="1" x14ac:dyDescent="0.3">
      <c r="A8" s="17" t="s">
        <v>96</v>
      </c>
      <c r="B8" s="18" t="s">
        <v>97</v>
      </c>
    </row>
    <row r="9" spans="1:2" x14ac:dyDescent="0.25">
      <c r="A9" s="16" t="s">
        <v>6</v>
      </c>
      <c r="B9" s="19" t="s">
        <v>113</v>
      </c>
    </row>
    <row r="10" spans="1:2" x14ac:dyDescent="0.25">
      <c r="A10" s="5"/>
      <c r="B10" s="12"/>
    </row>
    <row r="11" spans="1:2" x14ac:dyDescent="0.25">
      <c r="A11" s="5" t="s">
        <v>7</v>
      </c>
      <c r="B11" s="13" t="s">
        <v>8</v>
      </c>
    </row>
    <row r="12" spans="1:2" x14ac:dyDescent="0.25">
      <c r="A12" s="5" t="s">
        <v>9</v>
      </c>
      <c r="B12" s="13" t="s">
        <v>10</v>
      </c>
    </row>
    <row r="13" spans="1:2" x14ac:dyDescent="0.25">
      <c r="A13" s="5" t="s">
        <v>11</v>
      </c>
      <c r="B13" s="13" t="s">
        <v>12</v>
      </c>
    </row>
    <row r="14" spans="1:2" ht="18" x14ac:dyDescent="0.25">
      <c r="A14" s="5" t="s">
        <v>13</v>
      </c>
      <c r="B14" s="13" t="s">
        <v>14</v>
      </c>
    </row>
    <row r="15" spans="1:2" ht="18" x14ac:dyDescent="0.25">
      <c r="A15" s="5" t="s">
        <v>15</v>
      </c>
      <c r="B15" s="13" t="s">
        <v>16</v>
      </c>
    </row>
    <row r="16" spans="1:2" x14ac:dyDescent="0.25">
      <c r="A16" s="5" t="s">
        <v>17</v>
      </c>
      <c r="B16" s="13" t="s">
        <v>18</v>
      </c>
    </row>
    <row r="17" spans="1:2" x14ac:dyDescent="0.25">
      <c r="A17" s="5"/>
      <c r="B17" s="12"/>
    </row>
    <row r="18" spans="1:2" x14ac:dyDescent="0.25">
      <c r="A18" s="5" t="s">
        <v>19</v>
      </c>
      <c r="B18" s="13" t="s">
        <v>20</v>
      </c>
    </row>
    <row r="19" spans="1:2" x14ac:dyDescent="0.25">
      <c r="A19" s="5" t="s">
        <v>21</v>
      </c>
      <c r="B19" s="13" t="s">
        <v>22</v>
      </c>
    </row>
    <row r="20" spans="1:2" x14ac:dyDescent="0.25">
      <c r="A20" s="5" t="s">
        <v>23</v>
      </c>
      <c r="B20" s="13" t="s">
        <v>24</v>
      </c>
    </row>
    <row r="21" spans="1:2" x14ac:dyDescent="0.25">
      <c r="A21" s="5" t="s">
        <v>25</v>
      </c>
      <c r="B21" s="13" t="s">
        <v>26</v>
      </c>
    </row>
    <row r="22" spans="1:2" x14ac:dyDescent="0.25">
      <c r="A22" s="5" t="s">
        <v>27</v>
      </c>
      <c r="B22" s="13" t="s">
        <v>28</v>
      </c>
    </row>
    <row r="23" spans="1:2" x14ac:dyDescent="0.25">
      <c r="A23" s="5" t="s">
        <v>29</v>
      </c>
      <c r="B23" s="13" t="s">
        <v>30</v>
      </c>
    </row>
    <row r="24" spans="1:2" x14ac:dyDescent="0.25">
      <c r="A24" s="5" t="s">
        <v>31</v>
      </c>
      <c r="B24" s="13" t="s">
        <v>32</v>
      </c>
    </row>
    <row r="25" spans="1:2" x14ac:dyDescent="0.25">
      <c r="A25" s="5" t="s">
        <v>33</v>
      </c>
      <c r="B25" s="13" t="s">
        <v>32</v>
      </c>
    </row>
    <row r="26" spans="1:2" x14ac:dyDescent="0.25">
      <c r="A26" s="5"/>
      <c r="B26" s="12"/>
    </row>
    <row r="27" spans="1:2" x14ac:dyDescent="0.25">
      <c r="A27" s="5" t="s">
        <v>34</v>
      </c>
      <c r="B27" s="13" t="s">
        <v>35</v>
      </c>
    </row>
    <row r="28" spans="1:2" x14ac:dyDescent="0.25">
      <c r="A28" s="5" t="s">
        <v>36</v>
      </c>
      <c r="B28" s="13" t="s">
        <v>37</v>
      </c>
    </row>
    <row r="29" spans="1:2" x14ac:dyDescent="0.25">
      <c r="A29" s="5" t="s">
        <v>38</v>
      </c>
      <c r="B29" s="13" t="s">
        <v>37</v>
      </c>
    </row>
    <row r="30" spans="1:2" x14ac:dyDescent="0.25">
      <c r="A30" s="5" t="s">
        <v>39</v>
      </c>
      <c r="B30" s="13" t="s">
        <v>37</v>
      </c>
    </row>
    <row r="31" spans="1:2" x14ac:dyDescent="0.25">
      <c r="A31" s="5" t="s">
        <v>40</v>
      </c>
      <c r="B31" s="13" t="s">
        <v>37</v>
      </c>
    </row>
    <row r="32" spans="1:2" x14ac:dyDescent="0.25">
      <c r="A32" s="5" t="s">
        <v>41</v>
      </c>
      <c r="B32" s="13" t="s">
        <v>37</v>
      </c>
    </row>
    <row r="33" spans="1:2" x14ac:dyDescent="0.25">
      <c r="A33" s="5" t="s">
        <v>42</v>
      </c>
      <c r="B33" s="13" t="s">
        <v>37</v>
      </c>
    </row>
    <row r="34" spans="1:2" x14ac:dyDescent="0.25">
      <c r="A34" s="5" t="s">
        <v>43</v>
      </c>
      <c r="B34" s="13" t="s">
        <v>37</v>
      </c>
    </row>
    <row r="35" spans="1:2" x14ac:dyDescent="0.25">
      <c r="A35" s="5" t="s">
        <v>44</v>
      </c>
      <c r="B35" s="13" t="s">
        <v>37</v>
      </c>
    </row>
    <row r="36" spans="1:2" x14ac:dyDescent="0.25">
      <c r="A36" s="5" t="s">
        <v>45</v>
      </c>
      <c r="B36" s="13" t="s">
        <v>37</v>
      </c>
    </row>
    <row r="37" spans="1:2" x14ac:dyDescent="0.25">
      <c r="A37" s="5" t="s">
        <v>46</v>
      </c>
      <c r="B37" s="13" t="s">
        <v>47</v>
      </c>
    </row>
    <row r="38" spans="1:2" x14ac:dyDescent="0.25">
      <c r="A38" s="5" t="s">
        <v>48</v>
      </c>
      <c r="B38" s="13" t="s">
        <v>47</v>
      </c>
    </row>
    <row r="39" spans="1:2" x14ac:dyDescent="0.25">
      <c r="A39" s="5" t="s">
        <v>49</v>
      </c>
      <c r="B39" s="13" t="s">
        <v>47</v>
      </c>
    </row>
    <row r="40" spans="1:2" x14ac:dyDescent="0.25">
      <c r="A40" s="5" t="s">
        <v>50</v>
      </c>
      <c r="B40" s="13" t="s">
        <v>47</v>
      </c>
    </row>
    <row r="41" spans="1:2" x14ac:dyDescent="0.25">
      <c r="A41" s="5" t="s">
        <v>51</v>
      </c>
      <c r="B41" s="13" t="s">
        <v>52</v>
      </c>
    </row>
    <row r="42" spans="1:2" x14ac:dyDescent="0.25">
      <c r="A42" s="5" t="s">
        <v>53</v>
      </c>
      <c r="B42" s="13" t="s">
        <v>52</v>
      </c>
    </row>
    <row r="43" spans="1:2" x14ac:dyDescent="0.25">
      <c r="A43" s="5" t="s">
        <v>54</v>
      </c>
      <c r="B43" s="13" t="s">
        <v>52</v>
      </c>
    </row>
    <row r="44" spans="1:2" x14ac:dyDescent="0.25">
      <c r="A44" s="5" t="s">
        <v>55</v>
      </c>
      <c r="B44" s="13" t="s">
        <v>52</v>
      </c>
    </row>
    <row r="45" spans="1:2" x14ac:dyDescent="0.25">
      <c r="A45" s="5" t="s">
        <v>56</v>
      </c>
      <c r="B45" s="13" t="s">
        <v>52</v>
      </c>
    </row>
    <row r="46" spans="1:2" x14ac:dyDescent="0.25">
      <c r="A46" s="5" t="s">
        <v>57</v>
      </c>
      <c r="B46" s="13" t="s">
        <v>52</v>
      </c>
    </row>
    <row r="47" spans="1:2" ht="15.75" thickBot="1" x14ac:dyDescent="0.3">
      <c r="A47" s="14" t="s">
        <v>58</v>
      </c>
      <c r="B47" s="15" t="s">
        <v>52</v>
      </c>
    </row>
  </sheetData>
  <mergeCells count="1">
    <mergeCell ref="A7:B7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3F20E-A961-4122-926C-9B30339299C0}">
  <sheetPr>
    <tabColor theme="2" tint="-0.249977111117893"/>
  </sheetPr>
  <dimension ref="A1:B40"/>
  <sheetViews>
    <sheetView showGridLines="0" zoomScaleNormal="100" workbookViewId="0">
      <selection activeCell="B1" sqref="B1"/>
    </sheetView>
  </sheetViews>
  <sheetFormatPr defaultRowHeight="15" x14ac:dyDescent="0.25"/>
  <cols>
    <col min="1" max="1" width="50.7109375" bestFit="1" customWidth="1"/>
    <col min="2" max="2" width="21.28515625" customWidth="1"/>
  </cols>
  <sheetData>
    <row r="1" spans="1:2" s="1" customFormat="1" x14ac:dyDescent="0.25">
      <c r="B1" s="41" t="str">
        <f>Nabídka!M1</f>
        <v>Výzva k podání nabídek LFHKDNS01-K1-01-2025 – příloha č. 4a</v>
      </c>
    </row>
    <row r="2" spans="1:2" s="1" customFormat="1" ht="15.75" thickBot="1" x14ac:dyDescent="0.3"/>
    <row r="3" spans="1:2" ht="18.75" x14ac:dyDescent="0.3">
      <c r="A3" s="7" t="s">
        <v>94</v>
      </c>
      <c r="B3" s="8"/>
    </row>
    <row r="4" spans="1:2" x14ac:dyDescent="0.25">
      <c r="A4" s="6"/>
      <c r="B4" s="4"/>
    </row>
    <row r="5" spans="1:2" ht="21" x14ac:dyDescent="0.25">
      <c r="A5" s="9" t="s">
        <v>93</v>
      </c>
      <c r="B5" s="10"/>
    </row>
    <row r="6" spans="1:2" s="1" customFormat="1" ht="16.5" thickBot="1" x14ac:dyDescent="0.3">
      <c r="A6" s="11"/>
      <c r="B6" s="4"/>
    </row>
    <row r="7" spans="1:2" s="1" customFormat="1" ht="16.5" thickBot="1" x14ac:dyDescent="0.3">
      <c r="A7" s="98" t="s">
        <v>99</v>
      </c>
      <c r="B7" s="99"/>
    </row>
    <row r="8" spans="1:2" s="1" customFormat="1" ht="16.5" thickBot="1" x14ac:dyDescent="0.3">
      <c r="A8" s="17" t="s">
        <v>96</v>
      </c>
      <c r="B8" s="18" t="s">
        <v>97</v>
      </c>
    </row>
    <row r="9" spans="1:2" x14ac:dyDescent="0.25">
      <c r="A9" s="16" t="s">
        <v>6</v>
      </c>
      <c r="B9" s="19" t="s">
        <v>113</v>
      </c>
    </row>
    <row r="10" spans="1:2" x14ac:dyDescent="0.25">
      <c r="A10" s="5"/>
      <c r="B10" s="12"/>
    </row>
    <row r="11" spans="1:2" x14ac:dyDescent="0.25">
      <c r="A11" s="5" t="s">
        <v>7</v>
      </c>
      <c r="B11" s="13" t="s">
        <v>8</v>
      </c>
    </row>
    <row r="12" spans="1:2" x14ac:dyDescent="0.25">
      <c r="A12" s="5" t="s">
        <v>59</v>
      </c>
      <c r="B12" s="13" t="s">
        <v>60</v>
      </c>
    </row>
    <row r="13" spans="1:2" x14ac:dyDescent="0.25">
      <c r="A13" s="5" t="s">
        <v>61</v>
      </c>
      <c r="B13" s="13" t="s">
        <v>14</v>
      </c>
    </row>
    <row r="14" spans="1:2" ht="18" x14ac:dyDescent="0.25">
      <c r="A14" s="5" t="s">
        <v>62</v>
      </c>
      <c r="B14" s="13" t="s">
        <v>63</v>
      </c>
    </row>
    <row r="15" spans="1:2" x14ac:dyDescent="0.25">
      <c r="A15" s="5" t="s">
        <v>17</v>
      </c>
      <c r="B15" s="13" t="s">
        <v>63</v>
      </c>
    </row>
    <row r="16" spans="1:2" x14ac:dyDescent="0.25">
      <c r="A16" s="5"/>
      <c r="B16" s="12"/>
    </row>
    <row r="17" spans="1:2" x14ac:dyDescent="0.25">
      <c r="A17" s="5" t="s">
        <v>64</v>
      </c>
      <c r="B17" s="13" t="s">
        <v>65</v>
      </c>
    </row>
    <row r="18" spans="1:2" x14ac:dyDescent="0.25">
      <c r="A18" s="5" t="s">
        <v>66</v>
      </c>
      <c r="B18" s="13" t="s">
        <v>67</v>
      </c>
    </row>
    <row r="19" spans="1:2" x14ac:dyDescent="0.25">
      <c r="A19" s="5" t="s">
        <v>68</v>
      </c>
      <c r="B19" s="13" t="s">
        <v>69</v>
      </c>
    </row>
    <row r="20" spans="1:2" x14ac:dyDescent="0.25">
      <c r="A20" s="5" t="s">
        <v>70</v>
      </c>
      <c r="B20" s="13" t="s">
        <v>71</v>
      </c>
    </row>
    <row r="21" spans="1:2" x14ac:dyDescent="0.25">
      <c r="A21" s="5" t="s">
        <v>72</v>
      </c>
      <c r="B21" s="13" t="s">
        <v>73</v>
      </c>
    </row>
    <row r="22" spans="1:2" x14ac:dyDescent="0.25">
      <c r="A22" s="5" t="s">
        <v>74</v>
      </c>
      <c r="B22" s="13" t="s">
        <v>75</v>
      </c>
    </row>
    <row r="23" spans="1:2" x14ac:dyDescent="0.25">
      <c r="A23" s="5" t="s">
        <v>76</v>
      </c>
      <c r="B23" s="13" t="s">
        <v>75</v>
      </c>
    </row>
    <row r="24" spans="1:2" x14ac:dyDescent="0.25">
      <c r="A24" s="5"/>
      <c r="B24" s="12"/>
    </row>
    <row r="25" spans="1:2" x14ac:dyDescent="0.25">
      <c r="A25" s="5" t="s">
        <v>77</v>
      </c>
      <c r="B25" s="13" t="s">
        <v>35</v>
      </c>
    </row>
    <row r="26" spans="1:2" x14ac:dyDescent="0.25">
      <c r="A26" s="5" t="s">
        <v>78</v>
      </c>
      <c r="B26" s="13" t="s">
        <v>37</v>
      </c>
    </row>
    <row r="27" spans="1:2" x14ac:dyDescent="0.25">
      <c r="A27" s="5" t="s">
        <v>79</v>
      </c>
      <c r="B27" s="13" t="s">
        <v>37</v>
      </c>
    </row>
    <row r="28" spans="1:2" x14ac:dyDescent="0.25">
      <c r="A28" s="5" t="s">
        <v>80</v>
      </c>
      <c r="B28" s="13" t="s">
        <v>37</v>
      </c>
    </row>
    <row r="29" spans="1:2" x14ac:dyDescent="0.25">
      <c r="A29" s="5" t="s">
        <v>81</v>
      </c>
      <c r="B29" s="13" t="s">
        <v>37</v>
      </c>
    </row>
    <row r="30" spans="1:2" x14ac:dyDescent="0.25">
      <c r="A30" s="5" t="s">
        <v>82</v>
      </c>
      <c r="B30" s="13" t="s">
        <v>37</v>
      </c>
    </row>
    <row r="31" spans="1:2" x14ac:dyDescent="0.25">
      <c r="A31" s="5" t="s">
        <v>83</v>
      </c>
      <c r="B31" s="13" t="s">
        <v>37</v>
      </c>
    </row>
    <row r="32" spans="1:2" x14ac:dyDescent="0.25">
      <c r="A32" s="5" t="s">
        <v>84</v>
      </c>
      <c r="B32" s="13" t="s">
        <v>37</v>
      </c>
    </row>
    <row r="33" spans="1:2" x14ac:dyDescent="0.25">
      <c r="A33" s="5" t="s">
        <v>85</v>
      </c>
      <c r="B33" s="13" t="s">
        <v>37</v>
      </c>
    </row>
    <row r="34" spans="1:2" x14ac:dyDescent="0.25">
      <c r="A34" s="5" t="s">
        <v>86</v>
      </c>
      <c r="B34" s="13" t="s">
        <v>37</v>
      </c>
    </row>
    <row r="35" spans="1:2" x14ac:dyDescent="0.25">
      <c r="A35" s="5" t="s">
        <v>46</v>
      </c>
      <c r="B35" s="13" t="s">
        <v>47</v>
      </c>
    </row>
    <row r="36" spans="1:2" x14ac:dyDescent="0.25">
      <c r="A36" s="5" t="s">
        <v>87</v>
      </c>
      <c r="B36" s="13" t="s">
        <v>52</v>
      </c>
    </row>
    <row r="37" spans="1:2" x14ac:dyDescent="0.25">
      <c r="A37" s="5" t="s">
        <v>88</v>
      </c>
      <c r="B37" s="13" t="s">
        <v>52</v>
      </c>
    </row>
    <row r="38" spans="1:2" x14ac:dyDescent="0.25">
      <c r="A38" s="5" t="s">
        <v>89</v>
      </c>
      <c r="B38" s="13" t="s">
        <v>52</v>
      </c>
    </row>
    <row r="39" spans="1:2" x14ac:dyDescent="0.25">
      <c r="A39" s="5" t="s">
        <v>90</v>
      </c>
      <c r="B39" s="13" t="s">
        <v>52</v>
      </c>
    </row>
    <row r="40" spans="1:2" ht="15.75" thickBot="1" x14ac:dyDescent="0.3">
      <c r="A40" s="14" t="s">
        <v>91</v>
      </c>
      <c r="B40" s="15" t="s">
        <v>92</v>
      </c>
    </row>
  </sheetData>
  <mergeCells count="1">
    <mergeCell ref="A7:B7"/>
  </mergeCells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Nabídka</vt:lpstr>
      <vt:lpstr>Rozdělení dodávek</vt:lpstr>
      <vt:lpstr>A1</vt:lpstr>
      <vt:lpstr>A2</vt:lpstr>
      <vt:lpstr>Nabídka!Oblast_tisku</vt:lpstr>
      <vt:lpstr>'Rozdělení dodávek'!Oblast_tisku</vt:lpstr>
      <vt:lpstr>Nabídka!Print_Area</vt:lpstr>
      <vt:lpstr>'Rozdělení dodávek'!Print_Area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2020-09-17T12:58:29Z</dcterms:created>
  <dcterms:modified xsi:type="dcterms:W3CDTF">2025-04-22T06:47:15Z</dcterms:modified>
</cp:coreProperties>
</file>