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5-2028/DNS9 Monitor, notebooky/2 Příprava + podepsaná výzva/"/>
    </mc:Choice>
  </mc:AlternateContent>
  <xr:revisionPtr revIDLastSave="0" documentId="13_ncr:1_{895FE801-ADA5-324A-84F9-D55E1A96F559}" xr6:coauthVersionLast="47" xr6:coauthVersionMax="47" xr10:uidLastSave="{00000000-0000-0000-0000-000000000000}"/>
  <bookViews>
    <workbookView xWindow="-5180" yWindow="-21100" windowWidth="38400" windowHeight="211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7" i="1" l="1"/>
  <c r="I7" i="1" s="1"/>
  <c r="H4" i="1"/>
  <c r="I4" i="1" s="1"/>
  <c r="H5" i="1"/>
  <c r="I5" i="1" s="1"/>
  <c r="H6" i="1"/>
  <c r="I6" i="1" s="1"/>
  <c r="H3" i="1"/>
  <c r="I3" i="1" s="1"/>
  <c r="F10" i="1" l="1"/>
  <c r="F9" i="1" s="1"/>
</calcChain>
</file>

<file path=xl/sharedStrings.xml><?xml version="1.0" encoding="utf-8"?>
<sst xmlns="http://schemas.openxmlformats.org/spreadsheetml/2006/main" count="45" uniqueCount="35">
  <si>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</si>
  <si>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</si>
  <si>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</si>
  <si>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</si>
  <si>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</si>
  <si>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</si>
  <si>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</si>
  <si>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</si>
  <si>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</si>
  <si>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</si>
  <si>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</si>
  <si>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</si>
  <si>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</si>
  <si>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</si>
  <si>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</si>
  <si>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</si>
  <si>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</si>
  <si>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</si>
  <si>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</si>
  <si>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</si>
  <si>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 01
Praha 1</t>
  </si>
  <si>
    <t>30231310-3 - Ploché monitory</t>
  </si>
  <si>
    <t>Monitor IT</t>
  </si>
  <si>
    <t>Notebook IES</t>
  </si>
  <si>
    <t>Notebook SO</t>
  </si>
  <si>
    <t>FSV UK
Opletalova 26, 110 00 Praha 1</t>
  </si>
  <si>
    <t>30213100-6 - Přenosné počítače</t>
  </si>
  <si>
    <t>Monitor s úhlopříčkou 27" a IPS panelem (např. 27" Dell P2723QE)
Úhlopříčka displaye min. 26,96" s poměrem stran 16:9
Rozlišení displaye min. 4K, 3840 × 2160
Grafické konektory min.: DisplayPort 1.4, HDMI 2.0, USB-C
Funkce min.: Vesa, nastavitelná výška, pivot, Power Delivery až 90 W, RJ45 připojení, Funkce Hub
Záruka: min. 3 roky NBD (cena nesmí překročit 8 631,- Kč bez DPH/ks)</t>
  </si>
  <si>
    <t>Notebook s úhlopříčkou min. 15,6 palců s IPS panelem(např: Dell Vostro 3550)
Procesor: Počet jader min. 10 s CPU bench min. 14 445 (Intel Core i5 1335U)
Grafická karta min.: integrovaná Intel Iris Xe Graphics
Rozlišení min.: FullHD
Operační paměť min. 16 GB
Disk min. SSD 512 GB
Výbava min.: podsvícená klávesnice, webkamera, 3x USB 3.2 Gen 1, 1x USB-C, HDMI, RJ45, čtečka otisků prstů, WiFi 6, Bluetooth
Váha max. 1,81 Kg
OS Windows 11 Pro
Záruka min. 3 roky NBD (cena nesmí překročit 17 347,- Kč bez DPH/ks)- případně uplatnit slevu na vybraný notebook, pokud je k dispozici</t>
  </si>
  <si>
    <t>Notebook IT</t>
  </si>
  <si>
    <t>Notebook s úhlopříčkou min. 16 palců s IPS panelem (např: Lenovo ThinkPad E16 Gen 2 Black)
Procesor: Počet jader min. 8 s CPU bench min. 23 382 (AMD Ryzen 7 7735HS)
Grafická karta min.: AMD Graphics
Rozlišení min.: 1920x1200
Operační paměť min. 32 GB
Disk min. SSD 1 TB
Výbava min.: numerická klávesnice, podsvícená klávesnice, webkamera, 2xUSB 3.2 ,2x USB-C, LAN, HDMI, čtečka otisků prstů, WiFi 6E, Bluetooth
Váha max. 1,81 Kg
OS Windows 11
Záruka min. 3 roky  (cena nesmí překročit 21 314,- Kč bez DPH/ks)- případně uplatnit slevu na vybraný notebook, pokud je k dispozici</t>
  </si>
  <si>
    <t>Notebook s úhlopříčkou min. 14 palců s OLED panelem (např: Lenovo Yoga Slim 7 14IMH9 Luna Grey celokovový)
Procesor: Počet jader min. 16 s CPU bench min. 24 980 (např. Intel Core Ultra 7 155H)
Grafická karta min.: Intel Graphics
Svítivost displaye min. 400 nit
Rozlišení min.: 1920x1200
Operační paměť min. 32 GB
Disk min. SSD 1 TB
Výbava min.: podsvícená klávesnice, webkamera, USB 3.2 Gen 1, WiFi 6E, Bluetooth, certifikat odolnosti MIL-SPEC
Váha max. 1,39 Kg
OS Windows 11
Záruka min. 3 roky  (cena nesmí překročit 21 892,- Kč bez DPH/ks)- případně uplatnit slevu na vybraný notebook, pokud je k dispozici"</t>
  </si>
  <si>
    <t>Notebook s úhlopříčkou min. 14 palců s IPS panelem (např: Lenovo IdeaPad Pro 5 14APH8 Arctic Grey celokovový)
Procesor: Počet jader min. 6 s CPU bench min. 22 974 (např. AMD Ryzen 5 7640HS)
Grafická karta min.: AMD Graphics
Rozlišení min.: 2240x1400
Operační paměť min. 16 GB
Disk min. SSD 512 GB
Výbava min.: webkamera, 2x USB 3.2 Gen 1, USB-C, HDMI, WiFi 6E, Bluetooth
Váha max. 1,39 Kg
OS Windows 11
Záruka min. 3 roky  (cena nesmí překročit 15 693,- Kč bez DPH/ks)- případně uplatnit slevu na vybraný notebook, pokud je k dispozici"</t>
  </si>
  <si>
    <t>Notebook s úhlopříčkou min. 16 palců (např: Dell Vostro 5640)
Procesor: Počet jader min. 10 s CPU bench min. 15 468 (Intel Core 7)
Grafická karta min.: integrovaná Intel Graphics
Rozlišení min.: 1920x1200
Operační paměť min. 16 GB
Disk min. SSD 1000 GB
Výbava min.: numerická klávesnice, podsvícená klávesnice, USB 3.2 Gen 1, 2x USB-C, HDMI, LAN, čtečka otisků prstů, WiFi 6, Bluetooth
Váha max. 1,9 Kg
OS Windows 11 Pro
Záruka min. 3 roky (cena nesmí překročit 21 066,- Kč bez DPH/ks)- případně uplatnit slevu na vybraný notebook, pokud je k dispozici</t>
  </si>
  <si>
    <t>Výzva č. 9 v DNS „UK FSV – DNS dodávky standardní techniky ICT 2025-2028“ - Fakulta sociálních věd Univerzity Karlovy  
Příloha č. 1 – Technická specifikace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</si>
</sst>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3"/>
  <sheetViews>
    <sheetView tabSelected="1" topLeftCell="A4" zoomScaleNormal="100" workbookViewId="0">
      <selection activeCell="D6" sqref="D6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6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84" x14ac:dyDescent="0.15">
      <c r="A3" s="6">
        <v>1</v>
      </c>
      <c r="B3" s="21" t="s">
        <v>22</v>
      </c>
      <c r="C3" s="24" t="s">
        <v>27</v>
      </c>
      <c r="D3" s="5"/>
      <c r="E3" s="5"/>
      <c r="F3" s="19">
        <v>1</v>
      </c>
      <c r="G3" s="20"/>
      <c r="H3" s="8">
        <f t="shared" ref="H3:H8" si="0">G3*1.21</f>
        <v>0</v>
      </c>
      <c r="I3" s="8">
        <f t="shared" ref="I3:I8" si="1">H3*F3</f>
        <v>0</v>
      </c>
      <c r="J3" s="23" t="s">
        <v>20</v>
      </c>
      <c r="K3" s="13" t="s">
        <v>21</v>
      </c>
      <c r="L3" s="7">
        <v>250197</v>
      </c>
      <c r="M3" s="22"/>
      <c r="N3" s="22"/>
    </row>
    <row r="4" spans="1:29" ht="154" x14ac:dyDescent="0.15">
      <c r="A4" s="6">
        <v>2</v>
      </c>
      <c r="B4" s="21" t="s">
        <v>23</v>
      </c>
      <c r="C4" s="25" t="s">
        <v>30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13" t="s">
        <v>25</v>
      </c>
      <c r="K4" s="13" t="s">
        <v>26</v>
      </c>
      <c r="L4" s="7">
        <v>250216</v>
      </c>
      <c r="M4" s="22"/>
      <c r="N4" s="22"/>
    </row>
    <row r="5" spans="1:29" ht="154" x14ac:dyDescent="0.15">
      <c r="A5" s="6">
        <v>3</v>
      </c>
      <c r="B5" s="21" t="s">
        <v>23</v>
      </c>
      <c r="C5" s="25" t="s">
        <v>31</v>
      </c>
      <c r="D5" s="5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13" t="s">
        <v>25</v>
      </c>
      <c r="K5" s="13" t="s">
        <v>26</v>
      </c>
      <c r="L5" s="7">
        <v>250226</v>
      </c>
      <c r="M5" s="22"/>
      <c r="N5" s="22"/>
    </row>
    <row r="6" spans="1:29" ht="140" x14ac:dyDescent="0.15">
      <c r="A6" s="6">
        <v>4</v>
      </c>
      <c r="B6" s="21" t="s">
        <v>23</v>
      </c>
      <c r="C6" s="25" t="s">
        <v>32</v>
      </c>
      <c r="D6" s="5"/>
      <c r="E6" s="5"/>
      <c r="F6" s="19">
        <v>1</v>
      </c>
      <c r="G6" s="20"/>
      <c r="H6" s="8">
        <f t="shared" si="0"/>
        <v>0</v>
      </c>
      <c r="I6" s="8">
        <f t="shared" si="1"/>
        <v>0</v>
      </c>
      <c r="J6" s="13" t="s">
        <v>25</v>
      </c>
      <c r="K6" s="13" t="s">
        <v>26</v>
      </c>
      <c r="L6" s="7">
        <v>250232</v>
      </c>
      <c r="M6" s="22"/>
      <c r="N6" s="22"/>
    </row>
    <row r="7" spans="1:29" ht="154" x14ac:dyDescent="0.15">
      <c r="A7" s="6">
        <v>5</v>
      </c>
      <c r="B7" s="21" t="s">
        <v>24</v>
      </c>
      <c r="C7" s="5" t="s">
        <v>33</v>
      </c>
      <c r="D7" s="5"/>
      <c r="E7" s="5"/>
      <c r="F7" s="19">
        <v>1</v>
      </c>
      <c r="G7" s="20"/>
      <c r="H7" s="8">
        <f t="shared" si="0"/>
        <v>0</v>
      </c>
      <c r="I7" s="8">
        <f t="shared" si="1"/>
        <v>0</v>
      </c>
      <c r="J7" s="23" t="s">
        <v>20</v>
      </c>
      <c r="K7" s="13" t="s">
        <v>26</v>
      </c>
      <c r="L7" s="7">
        <v>250252</v>
      </c>
      <c r="M7" s="22"/>
      <c r="N7" s="22"/>
    </row>
    <row r="8" spans="1:29" ht="154" x14ac:dyDescent="0.15">
      <c r="A8" s="6">
        <v>6</v>
      </c>
      <c r="B8" s="21" t="s">
        <v>29</v>
      </c>
      <c r="C8" s="5" t="s">
        <v>28</v>
      </c>
      <c r="D8" s="5"/>
      <c r="E8" s="5"/>
      <c r="F8" s="19">
        <v>10</v>
      </c>
      <c r="G8" s="20"/>
      <c r="H8" s="8">
        <f t="shared" si="0"/>
        <v>0</v>
      </c>
      <c r="I8" s="8">
        <f t="shared" si="1"/>
        <v>0</v>
      </c>
      <c r="J8" s="23" t="s">
        <v>20</v>
      </c>
      <c r="K8" s="13" t="s">
        <v>26</v>
      </c>
      <c r="L8" s="7">
        <v>250263</v>
      </c>
      <c r="M8" s="22"/>
      <c r="N8" s="22"/>
    </row>
    <row r="9" spans="1:29" ht="15.75" customHeight="1" x14ac:dyDescent="0.15">
      <c r="A9" s="28" t="s">
        <v>11</v>
      </c>
      <c r="B9" s="29"/>
      <c r="C9" s="29"/>
      <c r="D9" s="14"/>
      <c r="E9" s="14"/>
      <c r="F9" s="30">
        <f>F10/1.21</f>
        <v>0</v>
      </c>
      <c r="G9" s="31"/>
      <c r="H9" s="31"/>
      <c r="I9" s="31"/>
      <c r="J9" s="15"/>
      <c r="K9" s="15"/>
      <c r="L9" s="16"/>
      <c r="M9" s="22"/>
    </row>
    <row r="10" spans="1:29" ht="15.75" customHeight="1" thickBot="1" x14ac:dyDescent="0.2">
      <c r="A10" s="32" t="s">
        <v>12</v>
      </c>
      <c r="B10" s="33"/>
      <c r="C10" s="33"/>
      <c r="D10" s="17"/>
      <c r="E10" s="17"/>
      <c r="F10" s="34">
        <f>SUM(I3:I8)</f>
        <v>0</v>
      </c>
      <c r="G10" s="35"/>
      <c r="H10" s="35"/>
      <c r="I10" s="35"/>
      <c r="J10" s="17"/>
      <c r="K10" s="17"/>
      <c r="L10" s="18"/>
    </row>
    <row r="11" spans="1:29" ht="15.75" customHeight="1" x14ac:dyDescent="0.15">
      <c r="A11" s="2"/>
      <c r="F11" s="2"/>
      <c r="G11" s="3"/>
      <c r="H11" s="3"/>
      <c r="I11" s="3"/>
      <c r="J11" s="3"/>
      <c r="K11" s="3"/>
      <c r="L11" s="3"/>
    </row>
    <row r="12" spans="1:29" ht="15.75" customHeight="1" x14ac:dyDescent="0.2">
      <c r="A12" s="2"/>
      <c r="C12" s="4" t="s">
        <v>13</v>
      </c>
      <c r="F12" s="2"/>
    </row>
    <row r="13" spans="1:29" ht="15.75" customHeight="1" x14ac:dyDescent="0.15">
      <c r="A13" s="2"/>
      <c r="F13" s="2"/>
    </row>
    <row r="14" spans="1:29" ht="15.75" customHeight="1" x14ac:dyDescent="0.2">
      <c r="A14" s="2"/>
      <c r="C14" s="4" t="s">
        <v>14</v>
      </c>
      <c r="F14" s="2"/>
    </row>
    <row r="15" spans="1:29" ht="15.75" customHeight="1" x14ac:dyDescent="0.2">
      <c r="A15" s="2"/>
      <c r="C15" s="4" t="s">
        <v>15</v>
      </c>
      <c r="F15" s="2"/>
    </row>
    <row r="16" spans="1:29" ht="15.75" customHeight="1" x14ac:dyDescent="0.2">
      <c r="A16" s="2"/>
      <c r="C16" s="4" t="s">
        <v>16</v>
      </c>
      <c r="F16" s="2"/>
    </row>
    <row r="17" spans="1:6" ht="15.75" customHeight="1" x14ac:dyDescent="0.2">
      <c r="A17" s="2"/>
      <c r="C17" s="4" t="s">
        <v>17</v>
      </c>
      <c r="F17" s="2"/>
    </row>
    <row r="18" spans="1:6" ht="15.75" customHeight="1" x14ac:dyDescent="0.2">
      <c r="A18" s="2"/>
      <c r="C18" s="4" t="s">
        <v>18</v>
      </c>
      <c r="F18" s="2"/>
    </row>
    <row r="19" spans="1:6" ht="15.75" customHeight="1" x14ac:dyDescent="0.15">
      <c r="A19" s="2"/>
      <c r="F19" s="2"/>
    </row>
    <row r="20" spans="1:6" ht="15.75" customHeight="1" x14ac:dyDescent="0.2">
      <c r="A20" s="2"/>
      <c r="C20" s="4" t="s">
        <v>19</v>
      </c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</sheetData>
  <mergeCells count="5">
    <mergeCell ref="A1:L1"/>
    <mergeCell ref="A9:C9"/>
    <mergeCell ref="F9:I9"/>
    <mergeCell ref="A10:C10"/>
    <mergeCell ref="F10:I10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9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2025-03-04T12:15:01Z</cp:lastPrinted>
  <dcterms:created xsi:type="dcterms:W3CDTF">2016-08-01T15:32:31Z</dcterms:created>
  <dcterms:modified xsi:type="dcterms:W3CDTF">2025-04-23T10:57:37Z</dcterms:modified>
</cp:coreProperties>
</file>