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17 az 2022 OP VVV\AA 02 chemikalie atd (DNS)\DNS chemikálie 2025\Chemikálie 15-2025\1) výzva\"/>
    </mc:Choice>
  </mc:AlternateContent>
  <xr:revisionPtr revIDLastSave="0" documentId="13_ncr:1_{E9B85074-5E97-4458-9279-F69848FC22F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MCH 15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  <c r="F70" i="1"/>
  <c r="F66" i="1"/>
  <c r="F67" i="1" s="1"/>
  <c r="F62" i="1"/>
  <c r="F61" i="1"/>
  <c r="F57" i="1"/>
  <c r="F58" i="1" s="1"/>
  <c r="F53" i="1"/>
  <c r="F54" i="1" s="1"/>
  <c r="F49" i="1"/>
  <c r="F48" i="1"/>
  <c r="F47" i="1"/>
  <c r="F43" i="1"/>
  <c r="F42" i="1"/>
  <c r="F41" i="1"/>
  <c r="F40" i="1"/>
  <c r="F39" i="1"/>
  <c r="F38" i="1"/>
  <c r="F37" i="1"/>
  <c r="F36" i="1"/>
  <c r="F35" i="1"/>
  <c r="F34" i="1"/>
  <c r="F30" i="1"/>
  <c r="F29" i="1"/>
  <c r="F28" i="1"/>
  <c r="F24" i="1"/>
  <c r="F23" i="1"/>
  <c r="F22" i="1"/>
  <c r="F21" i="1"/>
  <c r="F17" i="1"/>
  <c r="F16" i="1"/>
  <c r="F15" i="1"/>
  <c r="F14" i="1"/>
  <c r="F13" i="1"/>
  <c r="F12" i="1"/>
  <c r="F11" i="1"/>
  <c r="F10" i="1"/>
  <c r="F72" i="1" l="1"/>
  <c r="F31" i="1"/>
  <c r="F25" i="1"/>
  <c r="F18" i="1"/>
  <c r="F44" i="1"/>
  <c r="F63" i="1"/>
  <c r="F50" i="1"/>
</calcChain>
</file>

<file path=xl/sharedStrings.xml><?xml version="1.0" encoding="utf-8"?>
<sst xmlns="http://schemas.openxmlformats.org/spreadsheetml/2006/main" count="154" uniqueCount="84">
  <si>
    <t>Specifikace zboží</t>
  </si>
  <si>
    <t>V případě, že zboží je dodáváno v jiném balení než požadovaném, provede dodavatel ocenění tak, aby bylo oceněno požadované množství jednotek (ks, kg, l, ml apod.).</t>
  </si>
  <si>
    <t>část 01</t>
  </si>
  <si>
    <t>Položka</t>
  </si>
  <si>
    <t>Popis</t>
  </si>
  <si>
    <t>Jednotka</t>
  </si>
  <si>
    <t>Celkem jednotek</t>
  </si>
  <si>
    <t>Jednotková cena v Kč bez DPH</t>
  </si>
  <si>
    <t>Celková cena v Kč bez DPH</t>
  </si>
  <si>
    <t>ks</t>
  </si>
  <si>
    <t>část 02</t>
  </si>
  <si>
    <t>část 03</t>
  </si>
  <si>
    <t>balení = 100 ks</t>
  </si>
  <si>
    <t>část 04</t>
  </si>
  <si>
    <t>část 05</t>
  </si>
  <si>
    <t>část 06</t>
  </si>
  <si>
    <t>část 07</t>
  </si>
  <si>
    <t>část 08</t>
  </si>
  <si>
    <t>část 09</t>
  </si>
  <si>
    <t>balení = 20 ks</t>
  </si>
  <si>
    <t>část 10</t>
  </si>
  <si>
    <t>balení = 5 ks</t>
  </si>
  <si>
    <t>balení = 15 ks</t>
  </si>
  <si>
    <t>balení = 2 × 500 ks</t>
  </si>
  <si>
    <t>Škrtidlo pro jednoruční zástavu masivního krvácení. S pohyblivou vnitřní páskou pro rovnoměrné rozložení obvodového tlaku na končetinu. S pevným vratidlem pro utažení škrtidla. S aretací pro vratidlo. Upevnění škrtidla na končetinu pomocí suchého zipu.</t>
  </si>
  <si>
    <t>Vata buničitá v přířezech 30 × 20 cm. Extra savost, měkké a prodyšné. Při používání nepráší. Materiál bělená buničitá vata.</t>
  </si>
  <si>
    <t>balení = 1 kg</t>
  </si>
  <si>
    <t>Pryžové zaškrcovadlo. Délka min. 1250 mm, šířka min. 60 mm. Určeno pro zaškrcení masivního krvácení končetin.</t>
  </si>
  <si>
    <t>balení = 1000 ks</t>
  </si>
  <si>
    <t>balení = 500 ks</t>
  </si>
  <si>
    <t>Pipetovací špičky 10 ul, bez filtru, nesterilní, čiré, kompatibilní s pipetami Eppendorf a Sartorius Biohit, certifikované RNase, DNase a pyrogen free, vyrobené z čistého polypropylenu, s nízkou retencí</t>
  </si>
  <si>
    <t>1000 ks</t>
  </si>
  <si>
    <t>Pipetovací špičky 200 ul, bez filtru, nesterilní, žluté, kompatibilní s pipetami Eppendorf a Sartorius Biohit, certifikované RNase, DNase a pyrogen free, vyrobené z čistého polypropylenu</t>
  </si>
  <si>
    <t>balení = 10 x 96 ks</t>
  </si>
  <si>
    <t>balení = 200 ks</t>
  </si>
  <si>
    <t>balení = 10 x 100 ks</t>
  </si>
  <si>
    <t>balení = 10 ks</t>
  </si>
  <si>
    <t>1 bal = 50 ks</t>
  </si>
  <si>
    <t xml:space="preserve">Mikrozkumavky pro laserovou mikrodisekci, objem 0,5 ml. Pro izolaci a odběr cílových buněk z MMI membrán. Pro obarvené nebo barevné vzorky, víčko s neprůhledným silikonem. Nutná kompatibilita s MMI CellCut laserovým mikrodisekčním systémem. </t>
  </si>
  <si>
    <t>100 ml</t>
  </si>
  <si>
    <t>balení = 25 ks</t>
  </si>
  <si>
    <t>Plastový odlučovač vody ventilačního okruhu v kapnografickém systému intubovaných pacientů. Kompatibilní s monitorovacím systémem BeneVision Mindray.</t>
  </si>
  <si>
    <t>balení = 50 ks</t>
  </si>
  <si>
    <t>Ampule na uchovávání vzorků moči, obsahují konzervační prostředek v každé ampuli, velikost ampule 5cc. Umožňuje konzervaci RNA/mikroRNA/DNA/proteinů po dobu více než 2 let při pokojové teplotě. Kompatibilní s většinou DNA, Total RNA a microRNA metodami izolace proteinů.</t>
  </si>
  <si>
    <t>Centrifugační mikrozkumavky o objemu 0,5 ml, plastové, sterilní, zastoupení různých barev, použitelné od -90 do +121°C, vysoká odstředivá pevnost až 28 000xg.</t>
  </si>
  <si>
    <t>Isopropanol čistý, vhodný pro molekulární biologii</t>
  </si>
  <si>
    <t>1000 ml</t>
  </si>
  <si>
    <t>Sterilní čtverce z měkké, vysoce savé gázy ze 100% bavlny. Gáza je utkána z bělených bavlněných vláken v počtu 17 vláken na čtvereční centimetr. Kompresy jsou 8 vrstvé se založenými okraji. Rozměr: 10 x 10 cm</t>
  </si>
  <si>
    <t>Špičky o objemu 50-1000 ul, nesterilní, bez filtru, bez DNas, RNas, toxinů, inhibitorů PCR reakce, graduované, autoklávovatelné. Kompatibilní s krabičkami Eppendorf epT.I.P.S. Box 2.0 a pipetami Eppendorf Research plus o objemu 100 - 1000 ul.</t>
  </si>
  <si>
    <t>Polypropylenové pipetovací špičky s HDPE filtrem o objemu 10 μl, se speciální úpravou povrchu proti ulpívání kapalin, kompatibilní a vhodné pro práci s pipetami Capp, Labnet, BrandTech, Topscien, Gilson Biohit, Eppendorf, Finnpippete, Brand, Hamilton, Socorex, sterilní, certifikované na nepřítomnost RNáz, DNáz a pyrogenů</t>
  </si>
  <si>
    <r>
      <t>Nitrilové rukavice, nesterilní, nepudrované, ZP dle Nařízení (EU) 2017/745, (baleno v krabici s otvorem pro vytahování),</t>
    </r>
    <r>
      <rPr>
        <b/>
        <sz val="11"/>
        <color rgb="FF000000"/>
        <rFont val="Calibri"/>
        <family val="2"/>
        <charset val="238"/>
      </rPr>
      <t xml:space="preserve"> velikost XL.</t>
    </r>
  </si>
  <si>
    <r>
      <t xml:space="preserve">Nitrilové rukavice, nesterilní, tenké, nepudrované, bezlatexové, ZP dle Nařízení (EU) 2017/745, (baleno v krabici s otvorem pro vytahování), </t>
    </r>
    <r>
      <rPr>
        <b/>
        <sz val="11"/>
        <color rgb="FF000000"/>
        <rFont val="Calibri"/>
        <family val="2"/>
        <charset val="238"/>
      </rPr>
      <t>velikost S.</t>
    </r>
  </si>
  <si>
    <r>
      <t xml:space="preserve">Nitrilové rukavice, nesterilní, tenké, nepudrované, ZP dle Nařízení (EU) 2017/745, (baleno v krabici s otvorem pro vytahování) </t>
    </r>
    <r>
      <rPr>
        <b/>
        <sz val="11"/>
        <color rgb="FF000000"/>
        <rFont val="Calibri"/>
        <family val="2"/>
        <charset val="238"/>
      </rPr>
      <t>velikost M.</t>
    </r>
  </si>
  <si>
    <r>
      <t xml:space="preserve">Nitrilové rukavice modré, </t>
    </r>
    <r>
      <rPr>
        <sz val="11"/>
        <color rgb="FF000000"/>
        <rFont val="Calibri"/>
      </rPr>
      <t>splňující normu EN ISO 374-1,2,4:2016 o chemických látkách a EN ISO 374-5:2016 o ochraně proti bakteriím a virům.</t>
    </r>
    <r>
      <rPr>
        <sz val="11"/>
        <color rgb="FF000000"/>
        <rFont val="Calibri"/>
        <family val="2"/>
        <charset val="238"/>
      </rPr>
      <t xml:space="preserve"> </t>
    </r>
    <r>
      <rPr>
        <b/>
        <sz val="11"/>
        <color rgb="FF000000"/>
        <rFont val="Calibri"/>
        <family val="2"/>
        <charset val="238"/>
      </rPr>
      <t>Velikost XL.</t>
    </r>
  </si>
  <si>
    <r>
      <t xml:space="preserve">Nitrilové rukavice modré, </t>
    </r>
    <r>
      <rPr>
        <sz val="11"/>
        <color rgb="FF000000"/>
        <rFont val="Calibri"/>
      </rPr>
      <t>splňující normu EN ISO 374-1,2,4:2016 o chemických látkách a EN ISO 374-5:2016 o ochraně proti bakteriím a virům.</t>
    </r>
    <r>
      <rPr>
        <b/>
        <sz val="11"/>
        <color rgb="FF000000"/>
        <rFont val="Calibri"/>
        <family val="2"/>
        <charset val="238"/>
      </rPr>
      <t xml:space="preserve"> Velikost S.</t>
    </r>
  </si>
  <si>
    <r>
      <t xml:space="preserve">Nitrilové rukavice modré, </t>
    </r>
    <r>
      <rPr>
        <sz val="11"/>
        <color rgb="FF000000"/>
        <rFont val="Calibri"/>
      </rPr>
      <t>splňující normu EN ISO 374-1,2,4:2016 o chemických látkách a EN ISO 374-5:2016 o ochraně proti bakteriím a virům.</t>
    </r>
    <r>
      <rPr>
        <sz val="11"/>
        <color rgb="FF000000"/>
        <rFont val="Calibri"/>
        <family val="2"/>
        <charset val="238"/>
      </rPr>
      <t xml:space="preserve"> </t>
    </r>
    <r>
      <rPr>
        <b/>
        <sz val="11"/>
        <color rgb="FF000000"/>
        <rFont val="Calibri"/>
        <family val="2"/>
        <charset val="238"/>
      </rPr>
      <t>Velikost M.</t>
    </r>
  </si>
  <si>
    <r>
      <t xml:space="preserve">Nitrilové rukavice modré, </t>
    </r>
    <r>
      <rPr>
        <sz val="11"/>
        <color rgb="FF000000"/>
        <rFont val="Calibri"/>
      </rPr>
      <t>splňující normu EN ISO 374-1,2,4:2016 o chemických látkách a EN ISO 374-5:2016 o ochraně proti bakteriím a virům.</t>
    </r>
    <r>
      <rPr>
        <sz val="11"/>
        <color rgb="FF000000"/>
        <rFont val="Calibri"/>
        <family val="2"/>
        <charset val="238"/>
      </rPr>
      <t xml:space="preserve"> </t>
    </r>
    <r>
      <rPr>
        <b/>
        <sz val="11"/>
        <color rgb="FF000000"/>
        <rFont val="Calibri"/>
        <family val="2"/>
        <charset val="238"/>
      </rPr>
      <t>Velikost L.</t>
    </r>
  </si>
  <si>
    <r>
      <t xml:space="preserve">V souladu </t>
    </r>
    <r>
      <rPr>
        <sz val="11"/>
        <color rgb="FFFFFF00"/>
        <rFont val="Calibri"/>
        <family val="2"/>
        <charset val="238"/>
      </rPr>
      <t>s poznámkou  -- vyžadován výrobce: _____, kód____</t>
    </r>
    <r>
      <rPr>
        <sz val="11"/>
        <color rgb="FF000000"/>
        <rFont val="Calibri"/>
        <family val="2"/>
        <charset val="238"/>
      </rPr>
      <t xml:space="preserve"> u vybraných položek musí být požadované zboží pořízeno od konkrétního výrobce vzhledem k nutnosti zpětné kompatibility s již provedenými experimenty. Použití obdobného produktu od jiného výrobce není vzhledem k biologické variabilitě předmětného zboží možné a znemožnilo by přenositelnost údajů mezi experimenty a jejich souhrnnou analýzu.</t>
    </r>
  </si>
  <si>
    <r>
      <t xml:space="preserve">Dodavatel vyplní </t>
    </r>
    <r>
      <rPr>
        <u/>
        <sz val="11"/>
        <color rgb="FF000000"/>
        <rFont val="Calibri"/>
        <family val="2"/>
        <charset val="238"/>
      </rPr>
      <t>všechny</t>
    </r>
    <r>
      <rPr>
        <sz val="11"/>
        <color rgb="FF000000"/>
        <rFont val="Calibri"/>
        <family val="2"/>
        <charset val="238"/>
      </rPr>
      <t xml:space="preserve"> žlutě podbarvené buňky v tabulce níže, a to pouze pro část, do které podává nabídku. Jednotková cena bude dodavatelem vepsána max. na 2 desetinná místa.</t>
    </r>
  </si>
  <si>
    <t>celková cena část 01</t>
  </si>
  <si>
    <t>celková cena část 02</t>
  </si>
  <si>
    <t>celková cena část 03</t>
  </si>
  <si>
    <t>celková cena část 04</t>
  </si>
  <si>
    <t>celková cena část 06</t>
  </si>
  <si>
    <t>celková cena část 05</t>
  </si>
  <si>
    <t>celková cena část 07</t>
  </si>
  <si>
    <t>celková cena část 08</t>
  </si>
  <si>
    <t>celková cena část 09</t>
  </si>
  <si>
    <t>celková cena část 10</t>
  </si>
  <si>
    <t>Glycergel montážní médium, vodný
 -- vyžadován výrobce: Agilent, kód: C056330-2</t>
  </si>
  <si>
    <t>4–20 % prefabrikovaný polyakrylamidový gel, 10 jamek, 30 µl, pro použití s elektroforézním systémem Mini-PROTEAN, výrobce Bio-Rad</t>
  </si>
  <si>
    <t>Vzorkovací hadička pro kapnografický monitorovací systém u intubovaných pacientů
Délka 2,5 m, zakončení Luer Male-Luer Male. 
Kompatibilní s monitorovacím systémem BeneVision Mindray (s odlučovačem vody ETCO2 systému Mindray Dryline II)</t>
  </si>
  <si>
    <t xml:space="preserve">Membrány pro laserovou mikrodisekci. Použití pro excizi a izolaci jednotlivých buněk bez kontaminace. Velikost s kovovým rámem 26 mm x 76 mm potaženým 1,4 µm silnou PET membránou. Pro různé typy vzorku (čerstvě zmrazená tkáň, materiál FFPE, rostlinná tkáň, živé buňky, nátěry, cytospiny a další). Nutná kompatibilita s MMI CellCut laserovým mikrodisekčním systémem. </t>
  </si>
  <si>
    <t>Membrány pro laserovou mikrodisekci bez RNázy. Použití pro excizi a izolaci jednotlivých buněk bez kontaminace. Velikost s kovovým rámem 26 mm x 76 mm potaženým 1,4 µm silnou PET membránou, bez RNázy. Pro různé typy vzorku (čerstvě zmrazená tkáň, materiál FFPE, rostlinná tkáň, živé buňky, nátěry, cytospiny a další). Nutná kompatibilita s MMI CellCut laserovým mikrodisekčním systémem.</t>
  </si>
  <si>
    <t>Pipetovací špičky žluté, objem 2 - 200 µl, 53 mm, lze je autoklávovat při 121 °C 20 min.</t>
  </si>
  <si>
    <t>Pipetovací špičky bezbarvé, objem 50 - 1 000 µl, 71 mm, lze je autoklávovat při 121 °C 20 min.</t>
  </si>
  <si>
    <t>Špičky o objemu 20-200 ul, nesterilní, bez filtru, bez DNas, RNas, toxinů, inhibitorů PCR reakce, graduované, autoklávovatelné. Kompatibilní s krabičkami Eppendorf epT.I.P.S. Box 2.0 a pipetami Eppendorf Research plus o objemu 20 - 200 ul, případně 5-100 ul.</t>
  </si>
  <si>
    <t>Absorpční podložka velikosti 60 x 90 cm, 3-vrstvá s neklouzavou a nepropustnou vnější fólií a savým jádrem z bílé recyklované buničiny.
1. vrstva - netkaná textilie, 2. vrstva savá drť a SAP, 3. vrstva - nepropustná savá PE folie.
Savost minimálně1650 ml, hmotnost 90 g, SAP 6 g</t>
  </si>
  <si>
    <t>Vata buničitá - tampony, 40 x 50 mm</t>
  </si>
  <si>
    <t>Sterilní průhledná převazová folie s výřezem pro kanylu. Rozměr cca 60 x 70 mm.</t>
  </si>
  <si>
    <t>Tampon sterilní stáčený. Rozměr přířezu cca 20 x 19 cm</t>
  </si>
  <si>
    <r>
      <t xml:space="preserve">Jednorázové nitrilové rukavice vhodné pro lékařské i laboratorní účely, antistatické, oboustranné a ergonomické, povrchová mikrotexturová úprava na vnějším povrchu špiček prstů, teplotní rozsah: -20 °C až 50 °C, ochrana proti chemickým činidlům, odolnost proti prostupu. Rozměry cca 8 x 24 cm, bez pudru, </t>
    </r>
    <r>
      <rPr>
        <b/>
        <sz val="11"/>
        <color rgb="FF000000"/>
        <rFont val="Calibri"/>
        <family val="2"/>
        <charset val="238"/>
      </rPr>
      <t>velikost S.</t>
    </r>
  </si>
  <si>
    <r>
      <t xml:space="preserve">Jednorázové nitrilové rukavice vhodné pro lékařské i laboratorní účely, antistatické, oboustranné a ergonomické, povrchová mikrotexturová úprava na vnějším povrchu špiček prstů, teplotní rozsah: -20 °C až 50 °C, ochrana proti chemickým činidlům, odolnost proti prostupu. Rozměry cca 11 x 24 cm, bez pudru, </t>
    </r>
    <r>
      <rPr>
        <b/>
        <sz val="11"/>
        <color rgb="FF000000"/>
        <rFont val="Calibri"/>
        <family val="2"/>
        <charset val="238"/>
      </rPr>
      <t>velikost L.</t>
    </r>
  </si>
  <si>
    <r>
      <t xml:space="preserve">Jednorázové nitrilové rukavice vhodné pro lékařské i laboratorní účely, antistatické, oboustranné a ergonomické, povrchová mikrotexturová úprava na vnějším povrchu špiček prstů, teplotní rozsah: -20 °C až 50 °C, ochrana proti chemickým činidlům, odolnost proti prostupu. Rozměry cca 9,5 x 24 cm, bez pudru, </t>
    </r>
    <r>
      <rPr>
        <b/>
        <sz val="11"/>
        <color rgb="FF000000"/>
        <rFont val="Calibri"/>
        <family val="2"/>
        <charset val="238"/>
      </rPr>
      <t xml:space="preserve">velikost M.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</si>
</sst>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FF00"/>
      <name val="Calibri"/>
      <family val="2"/>
      <charset val="238"/>
    </font>
    <font>
      <u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E0834A"/>
        <bgColor rgb="FFE0834A"/>
      </patternFill>
    </fill>
    <fill>
      <patternFill patternType="solid">
        <fgColor rgb="FFFF6699"/>
        <bgColor rgb="FFEC8484"/>
      </patternFill>
    </fill>
    <fill>
      <patternFill patternType="solid">
        <fgColor rgb="FFFFC000"/>
        <bgColor rgb="FFCACA10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medium">
        <color rgb="FF00000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8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5" borderId="0" xfId="0" applyFill="1" applyAlignment="1" applyProtection="1">
      <alignment horizontal="left" vertical="center" wrapText="1"/>
    </xf>
    <xf numFmtId="0" fontId="0" fillId="6" borderId="0" xfId="0" applyFill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center" vertical="center"/>
    </xf>
    <xf numFmtId="4" fontId="0" fillId="0" borderId="8" xfId="0" applyNumberFormat="1" applyBorder="1" applyAlignment="1" applyProtection="1">
      <alignment horizontal="right" vertical="center" indent="1"/>
    </xf>
    <xf numFmtId="0" fontId="3" fillId="0" borderId="5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vertical="center"/>
    </xf>
    <xf numFmtId="0" fontId="0" fillId="0" borderId="6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/>
    </xf>
    <xf numFmtId="0" fontId="0" fillId="4" borderId="6" xfId="0" applyFill="1" applyBorder="1" applyAlignment="1" applyProtection="1">
      <alignment horizontal="right" vertical="center"/>
    </xf>
    <xf numFmtId="4" fontId="0" fillId="4" borderId="9" xfId="0" applyNumberFormat="1" applyFill="1" applyBorder="1" applyAlignment="1" applyProtection="1">
      <alignment horizontal="right" vertical="center" indent="1"/>
    </xf>
    <xf numFmtId="0" fontId="4" fillId="0" borderId="5" xfId="0" applyFont="1" applyBorder="1" applyAlignment="1" applyProtection="1">
      <alignment horizontal="center" vertical="center"/>
    </xf>
    <xf numFmtId="4" fontId="0" fillId="3" borderId="5" xfId="0" applyNumberFormat="1" applyFill="1" applyBorder="1" applyAlignment="1" applyProtection="1">
      <alignment horizontal="right" vertical="center" indent="1"/>
      <protection locked="0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72"/>
  <sheetViews>
    <sheetView tabSelected="1" zoomScaleNormal="100" workbookViewId="0">
      <selection activeCell="L28" sqref="L28"/>
    </sheetView>
  </sheetViews>
  <sheetFormatPr defaultRowHeight="15" x14ac:dyDescent="0.25"/>
  <cols>
    <col min="1" max="1" width="9.140625" style="2"/>
    <col min="2" max="2" width="60.7109375" style="2" customWidth="1"/>
    <col min="3" max="6" width="18.7109375" style="2" customWidth="1"/>
    <col min="7" max="16384" width="9.140625" style="2"/>
  </cols>
  <sheetData>
    <row r="2" spans="1:6" ht="21" x14ac:dyDescent="0.25">
      <c r="A2" s="1" t="s">
        <v>0</v>
      </c>
      <c r="B2" s="1"/>
      <c r="C2" s="1"/>
      <c r="D2" s="1"/>
      <c r="E2" s="1"/>
      <c r="F2" s="1"/>
    </row>
    <row r="3" spans="1:6" ht="18.75" x14ac:dyDescent="0.25">
      <c r="A3" s="3"/>
      <c r="B3" s="4"/>
    </row>
    <row r="4" spans="1:6" ht="50.1" customHeight="1" x14ac:dyDescent="0.25">
      <c r="A4" s="5" t="s">
        <v>57</v>
      </c>
      <c r="B4" s="5"/>
      <c r="C4" s="5"/>
      <c r="D4" s="5"/>
      <c r="E4" s="5"/>
      <c r="F4" s="5"/>
    </row>
    <row r="5" spans="1:6" ht="30" customHeight="1" x14ac:dyDescent="0.25">
      <c r="A5" s="6" t="s">
        <v>1</v>
      </c>
      <c r="B5" s="6"/>
      <c r="C5" s="6"/>
      <c r="D5" s="6"/>
      <c r="E5" s="6"/>
      <c r="F5" s="6"/>
    </row>
    <row r="6" spans="1:6" ht="30" customHeight="1" x14ac:dyDescent="0.25">
      <c r="A6" s="7" t="s">
        <v>58</v>
      </c>
      <c r="B6" s="7"/>
      <c r="C6" s="7"/>
      <c r="D6" s="7"/>
      <c r="E6" s="7"/>
      <c r="F6" s="7"/>
    </row>
    <row r="7" spans="1:6" ht="15.75" thickBot="1" x14ac:dyDescent="0.3">
      <c r="B7" s="4"/>
    </row>
    <row r="8" spans="1:6" x14ac:dyDescent="0.25">
      <c r="A8" s="8" t="s">
        <v>2</v>
      </c>
      <c r="B8" s="9"/>
      <c r="C8" s="10"/>
      <c r="D8" s="10"/>
      <c r="E8" s="10"/>
      <c r="F8" s="11"/>
    </row>
    <row r="9" spans="1:6" ht="39.950000000000003" customHeight="1" x14ac:dyDescent="0.25">
      <c r="A9" s="12" t="s">
        <v>3</v>
      </c>
      <c r="B9" s="13" t="s">
        <v>4</v>
      </c>
      <c r="C9" s="14" t="s">
        <v>5</v>
      </c>
      <c r="D9" s="14" t="s">
        <v>6</v>
      </c>
      <c r="E9" s="13" t="s">
        <v>7</v>
      </c>
      <c r="F9" s="15" t="s">
        <v>8</v>
      </c>
    </row>
    <row r="10" spans="1:6" ht="99.95" customHeight="1" x14ac:dyDescent="0.25">
      <c r="A10" s="16">
        <v>1</v>
      </c>
      <c r="B10" s="17" t="s">
        <v>77</v>
      </c>
      <c r="C10" s="18" t="s">
        <v>22</v>
      </c>
      <c r="D10" s="18">
        <v>68</v>
      </c>
      <c r="E10" s="27"/>
      <c r="F10" s="19">
        <f t="shared" ref="F10:F17" si="0">D10*E10</f>
        <v>0</v>
      </c>
    </row>
    <row r="11" spans="1:6" ht="20.100000000000001" customHeight="1" x14ac:dyDescent="0.25">
      <c r="A11" s="16">
        <v>2</v>
      </c>
      <c r="B11" s="17" t="s">
        <v>78</v>
      </c>
      <c r="C11" s="18" t="s">
        <v>23</v>
      </c>
      <c r="D11" s="18">
        <v>10</v>
      </c>
      <c r="E11" s="27"/>
      <c r="F11" s="19">
        <f t="shared" si="0"/>
        <v>0</v>
      </c>
    </row>
    <row r="12" spans="1:6" ht="69.95" customHeight="1" x14ac:dyDescent="0.25">
      <c r="A12" s="16">
        <v>3</v>
      </c>
      <c r="B12" s="17" t="s">
        <v>24</v>
      </c>
      <c r="C12" s="18" t="s">
        <v>9</v>
      </c>
      <c r="D12" s="18">
        <v>4</v>
      </c>
      <c r="E12" s="27"/>
      <c r="F12" s="19">
        <f t="shared" si="0"/>
        <v>0</v>
      </c>
    </row>
    <row r="13" spans="1:6" ht="30" x14ac:dyDescent="0.25">
      <c r="A13" s="16">
        <v>4</v>
      </c>
      <c r="B13" s="17" t="s">
        <v>79</v>
      </c>
      <c r="C13" s="18" t="s">
        <v>9</v>
      </c>
      <c r="D13" s="18">
        <v>800</v>
      </c>
      <c r="E13" s="27"/>
      <c r="F13" s="19">
        <f t="shared" si="0"/>
        <v>0</v>
      </c>
    </row>
    <row r="14" spans="1:6" ht="65.099999999999994" customHeight="1" x14ac:dyDescent="0.25">
      <c r="A14" s="16">
        <v>5</v>
      </c>
      <c r="B14" s="20" t="s">
        <v>47</v>
      </c>
      <c r="C14" s="18" t="s">
        <v>19</v>
      </c>
      <c r="D14" s="18">
        <v>25</v>
      </c>
      <c r="E14" s="27"/>
      <c r="F14" s="19">
        <f t="shared" si="0"/>
        <v>0</v>
      </c>
    </row>
    <row r="15" spans="1:6" ht="20.100000000000001" customHeight="1" x14ac:dyDescent="0.25">
      <c r="A15" s="16">
        <v>6</v>
      </c>
      <c r="B15" s="17" t="s">
        <v>80</v>
      </c>
      <c r="C15" s="18" t="s">
        <v>21</v>
      </c>
      <c r="D15" s="18">
        <v>500</v>
      </c>
      <c r="E15" s="27"/>
      <c r="F15" s="19">
        <f t="shared" si="0"/>
        <v>0</v>
      </c>
    </row>
    <row r="16" spans="1:6" ht="39.950000000000003" customHeight="1" x14ac:dyDescent="0.25">
      <c r="A16" s="16">
        <v>7</v>
      </c>
      <c r="B16" s="17" t="s">
        <v>25</v>
      </c>
      <c r="C16" s="18" t="s">
        <v>26</v>
      </c>
      <c r="D16" s="18">
        <v>40</v>
      </c>
      <c r="E16" s="27"/>
      <c r="F16" s="19">
        <f t="shared" si="0"/>
        <v>0</v>
      </c>
    </row>
    <row r="17" spans="1:6" ht="39.950000000000003" customHeight="1" x14ac:dyDescent="0.25">
      <c r="A17" s="16">
        <v>8</v>
      </c>
      <c r="B17" s="17" t="s">
        <v>27</v>
      </c>
      <c r="C17" s="18" t="s">
        <v>9</v>
      </c>
      <c r="D17" s="18">
        <v>6</v>
      </c>
      <c r="E17" s="27"/>
      <c r="F17" s="19">
        <f t="shared" si="0"/>
        <v>0</v>
      </c>
    </row>
    <row r="18" spans="1:6" ht="20.100000000000001" customHeight="1" thickBot="1" x14ac:dyDescent="0.3">
      <c r="A18" s="21"/>
      <c r="B18" s="22"/>
      <c r="C18" s="23"/>
      <c r="D18" s="23"/>
      <c r="E18" s="24" t="s">
        <v>59</v>
      </c>
      <c r="F18" s="25">
        <f>SUM(F10:F17)</f>
        <v>0</v>
      </c>
    </row>
    <row r="19" spans="1:6" x14ac:dyDescent="0.25">
      <c r="A19" s="8" t="s">
        <v>10</v>
      </c>
      <c r="B19" s="9"/>
      <c r="C19" s="10"/>
      <c r="D19" s="10"/>
      <c r="E19" s="10"/>
      <c r="F19" s="11"/>
    </row>
    <row r="20" spans="1:6" ht="39.950000000000003" customHeight="1" x14ac:dyDescent="0.25">
      <c r="A20" s="12" t="s">
        <v>3</v>
      </c>
      <c r="B20" s="13" t="s">
        <v>4</v>
      </c>
      <c r="C20" s="14" t="s">
        <v>5</v>
      </c>
      <c r="D20" s="14" t="s">
        <v>6</v>
      </c>
      <c r="E20" s="13" t="s">
        <v>7</v>
      </c>
      <c r="F20" s="15" t="s">
        <v>8</v>
      </c>
    </row>
    <row r="21" spans="1:6" ht="39.950000000000003" customHeight="1" x14ac:dyDescent="0.25">
      <c r="A21" s="16">
        <v>1</v>
      </c>
      <c r="B21" s="20" t="s">
        <v>74</v>
      </c>
      <c r="C21" s="18" t="s">
        <v>28</v>
      </c>
      <c r="D21" s="18">
        <v>3</v>
      </c>
      <c r="E21" s="27"/>
      <c r="F21" s="19">
        <f>D21*E21</f>
        <v>0</v>
      </c>
    </row>
    <row r="22" spans="1:6" ht="39.950000000000003" customHeight="1" x14ac:dyDescent="0.25">
      <c r="A22" s="16">
        <v>2</v>
      </c>
      <c r="B22" s="20" t="s">
        <v>75</v>
      </c>
      <c r="C22" s="18" t="s">
        <v>29</v>
      </c>
      <c r="D22" s="18">
        <v>2</v>
      </c>
      <c r="E22" s="27"/>
      <c r="F22" s="19">
        <f>D22*E22</f>
        <v>0</v>
      </c>
    </row>
    <row r="23" spans="1:6" ht="69.95" customHeight="1" x14ac:dyDescent="0.25">
      <c r="A23" s="16">
        <v>3</v>
      </c>
      <c r="B23" s="20" t="s">
        <v>76</v>
      </c>
      <c r="C23" s="18" t="s">
        <v>28</v>
      </c>
      <c r="D23" s="18">
        <v>6</v>
      </c>
      <c r="E23" s="27"/>
      <c r="F23" s="19">
        <f>D23*E23</f>
        <v>0</v>
      </c>
    </row>
    <row r="24" spans="1:6" ht="69.95" customHeight="1" x14ac:dyDescent="0.25">
      <c r="A24" s="16">
        <v>4</v>
      </c>
      <c r="B24" s="20" t="s">
        <v>48</v>
      </c>
      <c r="C24" s="18" t="s">
        <v>28</v>
      </c>
      <c r="D24" s="18">
        <v>5</v>
      </c>
      <c r="E24" s="27"/>
      <c r="F24" s="19">
        <f>D24*E24</f>
        <v>0</v>
      </c>
    </row>
    <row r="25" spans="1:6" ht="20.100000000000001" customHeight="1" thickBot="1" x14ac:dyDescent="0.3">
      <c r="A25" s="21"/>
      <c r="B25" s="22"/>
      <c r="C25" s="23"/>
      <c r="D25" s="23"/>
      <c r="E25" s="24" t="s">
        <v>60</v>
      </c>
      <c r="F25" s="25">
        <f>SUM(F21:F24)</f>
        <v>0</v>
      </c>
    </row>
    <row r="26" spans="1:6" x14ac:dyDescent="0.25">
      <c r="A26" s="8" t="s">
        <v>11</v>
      </c>
      <c r="B26" s="9"/>
      <c r="C26" s="10"/>
      <c r="D26" s="10"/>
      <c r="E26" s="10"/>
      <c r="F26" s="11"/>
    </row>
    <row r="27" spans="1:6" ht="39.950000000000003" customHeight="1" x14ac:dyDescent="0.25">
      <c r="A27" s="12" t="s">
        <v>3</v>
      </c>
      <c r="B27" s="13" t="s">
        <v>4</v>
      </c>
      <c r="C27" s="14" t="s">
        <v>5</v>
      </c>
      <c r="D27" s="14" t="s">
        <v>6</v>
      </c>
      <c r="E27" s="13" t="s">
        <v>7</v>
      </c>
      <c r="F27" s="15" t="s">
        <v>8</v>
      </c>
    </row>
    <row r="28" spans="1:6" ht="54.95" customHeight="1" x14ac:dyDescent="0.25">
      <c r="A28" s="16">
        <v>1</v>
      </c>
      <c r="B28" s="17" t="s">
        <v>30</v>
      </c>
      <c r="C28" s="18" t="s">
        <v>31</v>
      </c>
      <c r="D28" s="18">
        <v>1</v>
      </c>
      <c r="E28" s="27"/>
      <c r="F28" s="19">
        <f>D28*E28</f>
        <v>0</v>
      </c>
    </row>
    <row r="29" spans="1:6" ht="54.95" customHeight="1" x14ac:dyDescent="0.25">
      <c r="A29" s="16">
        <v>2</v>
      </c>
      <c r="B29" s="17" t="s">
        <v>32</v>
      </c>
      <c r="C29" s="18" t="s">
        <v>31</v>
      </c>
      <c r="D29" s="18">
        <v>1</v>
      </c>
      <c r="E29" s="27"/>
      <c r="F29" s="19">
        <f>D29*E29</f>
        <v>0</v>
      </c>
    </row>
    <row r="30" spans="1:6" ht="84.95" customHeight="1" x14ac:dyDescent="0.25">
      <c r="A30" s="16">
        <v>3</v>
      </c>
      <c r="B30" s="20" t="s">
        <v>49</v>
      </c>
      <c r="C30" s="18" t="s">
        <v>33</v>
      </c>
      <c r="D30" s="18">
        <v>5</v>
      </c>
      <c r="E30" s="27"/>
      <c r="F30" s="19">
        <f>D30*E30</f>
        <v>0</v>
      </c>
    </row>
    <row r="31" spans="1:6" ht="20.100000000000001" customHeight="1" thickBot="1" x14ac:dyDescent="0.3">
      <c r="A31" s="21"/>
      <c r="B31" s="22"/>
      <c r="C31" s="23"/>
      <c r="D31" s="23"/>
      <c r="E31" s="24" t="s">
        <v>61</v>
      </c>
      <c r="F31" s="25">
        <f>SUM(F28:F30)</f>
        <v>0</v>
      </c>
    </row>
    <row r="32" spans="1:6" x14ac:dyDescent="0.25">
      <c r="A32" s="8" t="s">
        <v>13</v>
      </c>
      <c r="B32" s="9"/>
      <c r="C32" s="10"/>
      <c r="D32" s="10"/>
      <c r="E32" s="10"/>
      <c r="F32" s="11"/>
    </row>
    <row r="33" spans="1:6" ht="39.950000000000003" customHeight="1" x14ac:dyDescent="0.25">
      <c r="A33" s="12" t="s">
        <v>3</v>
      </c>
      <c r="B33" s="13" t="s">
        <v>4</v>
      </c>
      <c r="C33" s="14" t="s">
        <v>5</v>
      </c>
      <c r="D33" s="14" t="s">
        <v>6</v>
      </c>
      <c r="E33" s="13" t="s">
        <v>7</v>
      </c>
      <c r="F33" s="15" t="s">
        <v>8</v>
      </c>
    </row>
    <row r="34" spans="1:6" ht="54.95" customHeight="1" x14ac:dyDescent="0.25">
      <c r="A34" s="16">
        <v>1</v>
      </c>
      <c r="B34" s="20" t="s">
        <v>56</v>
      </c>
      <c r="C34" s="26" t="s">
        <v>34</v>
      </c>
      <c r="D34" s="18">
        <v>80</v>
      </c>
      <c r="E34" s="27"/>
      <c r="F34" s="19">
        <f t="shared" ref="F34:F43" si="1">D34*E34</f>
        <v>0</v>
      </c>
    </row>
    <row r="35" spans="1:6" ht="54.95" customHeight="1" x14ac:dyDescent="0.25">
      <c r="A35" s="16">
        <v>2</v>
      </c>
      <c r="B35" s="20" t="s">
        <v>55</v>
      </c>
      <c r="C35" s="18" t="s">
        <v>34</v>
      </c>
      <c r="D35" s="18">
        <v>120</v>
      </c>
      <c r="E35" s="27"/>
      <c r="F35" s="19">
        <f t="shared" si="1"/>
        <v>0</v>
      </c>
    </row>
    <row r="36" spans="1:6" ht="54.95" customHeight="1" x14ac:dyDescent="0.25">
      <c r="A36" s="16">
        <v>3</v>
      </c>
      <c r="B36" s="20" t="s">
        <v>54</v>
      </c>
      <c r="C36" s="18" t="s">
        <v>34</v>
      </c>
      <c r="D36" s="18">
        <v>80</v>
      </c>
      <c r="E36" s="27"/>
      <c r="F36" s="19">
        <f t="shared" si="1"/>
        <v>0</v>
      </c>
    </row>
    <row r="37" spans="1:6" ht="54.95" customHeight="1" x14ac:dyDescent="0.25">
      <c r="A37" s="16">
        <v>4</v>
      </c>
      <c r="B37" s="20" t="s">
        <v>53</v>
      </c>
      <c r="C37" s="18" t="s">
        <v>34</v>
      </c>
      <c r="D37" s="18">
        <v>40</v>
      </c>
      <c r="E37" s="27"/>
      <c r="F37" s="19">
        <f t="shared" si="1"/>
        <v>0</v>
      </c>
    </row>
    <row r="38" spans="1:6" ht="84.95" customHeight="1" x14ac:dyDescent="0.25">
      <c r="A38" s="16">
        <v>5</v>
      </c>
      <c r="B38" s="20" t="s">
        <v>81</v>
      </c>
      <c r="C38" s="18" t="s">
        <v>35</v>
      </c>
      <c r="D38" s="18">
        <v>2</v>
      </c>
      <c r="E38" s="27"/>
      <c r="F38" s="19">
        <f t="shared" si="1"/>
        <v>0</v>
      </c>
    </row>
    <row r="39" spans="1:6" ht="84.95" customHeight="1" x14ac:dyDescent="0.25">
      <c r="A39" s="16">
        <v>6</v>
      </c>
      <c r="B39" s="20" t="s">
        <v>82</v>
      </c>
      <c r="C39" s="18" t="s">
        <v>12</v>
      </c>
      <c r="D39" s="18">
        <v>33</v>
      </c>
      <c r="E39" s="27"/>
      <c r="F39" s="19">
        <f t="shared" si="1"/>
        <v>0</v>
      </c>
    </row>
    <row r="40" spans="1:6" ht="84.95" customHeight="1" x14ac:dyDescent="0.25">
      <c r="A40" s="16">
        <v>7</v>
      </c>
      <c r="B40" s="20" t="s">
        <v>83</v>
      </c>
      <c r="C40" s="18" t="s">
        <v>35</v>
      </c>
      <c r="D40" s="18">
        <v>2</v>
      </c>
      <c r="E40" s="27"/>
      <c r="F40" s="19">
        <f t="shared" si="1"/>
        <v>0</v>
      </c>
    </row>
    <row r="41" spans="1:6" ht="54.95" customHeight="1" x14ac:dyDescent="0.25">
      <c r="A41" s="16">
        <v>8</v>
      </c>
      <c r="B41" s="20" t="s">
        <v>52</v>
      </c>
      <c r="C41" s="18" t="s">
        <v>12</v>
      </c>
      <c r="D41" s="18">
        <v>26</v>
      </c>
      <c r="E41" s="27"/>
      <c r="F41" s="19">
        <f t="shared" si="1"/>
        <v>0</v>
      </c>
    </row>
    <row r="42" spans="1:6" ht="54.95" customHeight="1" x14ac:dyDescent="0.25">
      <c r="A42" s="16">
        <v>9</v>
      </c>
      <c r="B42" s="20" t="s">
        <v>51</v>
      </c>
      <c r="C42" s="18" t="s">
        <v>12</v>
      </c>
      <c r="D42" s="18">
        <v>26</v>
      </c>
      <c r="E42" s="27"/>
      <c r="F42" s="19">
        <f t="shared" si="1"/>
        <v>0</v>
      </c>
    </row>
    <row r="43" spans="1:6" ht="39.950000000000003" customHeight="1" x14ac:dyDescent="0.25">
      <c r="A43" s="16">
        <v>10</v>
      </c>
      <c r="B43" s="20" t="s">
        <v>50</v>
      </c>
      <c r="C43" s="18" t="s">
        <v>12</v>
      </c>
      <c r="D43" s="18">
        <v>3</v>
      </c>
      <c r="E43" s="27"/>
      <c r="F43" s="19">
        <f t="shared" si="1"/>
        <v>0</v>
      </c>
    </row>
    <row r="44" spans="1:6" ht="20.100000000000001" customHeight="1" thickBot="1" x14ac:dyDescent="0.3">
      <c r="A44" s="21"/>
      <c r="B44" s="22"/>
      <c r="C44" s="23"/>
      <c r="D44" s="23"/>
      <c r="E44" s="24" t="s">
        <v>62</v>
      </c>
      <c r="F44" s="25">
        <f>SUM(F34:F43)</f>
        <v>0</v>
      </c>
    </row>
    <row r="45" spans="1:6" x14ac:dyDescent="0.25">
      <c r="A45" s="8" t="s">
        <v>14</v>
      </c>
      <c r="B45" s="9"/>
      <c r="C45" s="10"/>
      <c r="D45" s="10"/>
      <c r="E45" s="10"/>
      <c r="F45" s="11"/>
    </row>
    <row r="46" spans="1:6" ht="39.950000000000003" customHeight="1" x14ac:dyDescent="0.25">
      <c r="A46" s="12" t="s">
        <v>3</v>
      </c>
      <c r="B46" s="13" t="s">
        <v>4</v>
      </c>
      <c r="C46" s="14" t="s">
        <v>5</v>
      </c>
      <c r="D46" s="14" t="s">
        <v>6</v>
      </c>
      <c r="E46" s="13" t="s">
        <v>7</v>
      </c>
      <c r="F46" s="15" t="s">
        <v>8</v>
      </c>
    </row>
    <row r="47" spans="1:6" ht="99.95" customHeight="1" x14ac:dyDescent="0.25">
      <c r="A47" s="16">
        <v>1</v>
      </c>
      <c r="B47" s="20" t="s">
        <v>72</v>
      </c>
      <c r="C47" s="18" t="s">
        <v>37</v>
      </c>
      <c r="D47" s="18">
        <v>1</v>
      </c>
      <c r="E47" s="27"/>
      <c r="F47" s="19">
        <f>D47*E47</f>
        <v>0</v>
      </c>
    </row>
    <row r="48" spans="1:6" ht="99.95" customHeight="1" x14ac:dyDescent="0.25">
      <c r="A48" s="16">
        <v>2</v>
      </c>
      <c r="B48" s="20" t="s">
        <v>73</v>
      </c>
      <c r="C48" s="18" t="s">
        <v>37</v>
      </c>
      <c r="D48" s="18">
        <v>1</v>
      </c>
      <c r="E48" s="27"/>
      <c r="F48" s="19">
        <f>D48*E48</f>
        <v>0</v>
      </c>
    </row>
    <row r="49" spans="1:6" ht="69.95" customHeight="1" x14ac:dyDescent="0.25">
      <c r="A49" s="16">
        <v>3</v>
      </c>
      <c r="B49" s="17" t="s">
        <v>38</v>
      </c>
      <c r="C49" s="18" t="s">
        <v>37</v>
      </c>
      <c r="D49" s="18">
        <v>1</v>
      </c>
      <c r="E49" s="27"/>
      <c r="F49" s="19">
        <f>D49*E49</f>
        <v>0</v>
      </c>
    </row>
    <row r="50" spans="1:6" ht="20.100000000000001" customHeight="1" thickBot="1" x14ac:dyDescent="0.3">
      <c r="A50" s="21"/>
      <c r="B50" s="22"/>
      <c r="C50" s="23"/>
      <c r="D50" s="23"/>
      <c r="E50" s="24" t="s">
        <v>64</v>
      </c>
      <c r="F50" s="25">
        <f>SUM(F47:F49)</f>
        <v>0</v>
      </c>
    </row>
    <row r="51" spans="1:6" x14ac:dyDescent="0.25">
      <c r="A51" s="8" t="s">
        <v>15</v>
      </c>
      <c r="B51" s="9"/>
      <c r="C51" s="10"/>
      <c r="D51" s="10"/>
      <c r="E51" s="10"/>
      <c r="F51" s="11"/>
    </row>
    <row r="52" spans="1:6" ht="39.950000000000003" customHeight="1" x14ac:dyDescent="0.25">
      <c r="A52" s="12" t="s">
        <v>3</v>
      </c>
      <c r="B52" s="13" t="s">
        <v>4</v>
      </c>
      <c r="C52" s="14" t="s">
        <v>5</v>
      </c>
      <c r="D52" s="14" t="s">
        <v>6</v>
      </c>
      <c r="E52" s="13" t="s">
        <v>7</v>
      </c>
      <c r="F52" s="15" t="s">
        <v>8</v>
      </c>
    </row>
    <row r="53" spans="1:6" ht="39.950000000000003" customHeight="1" x14ac:dyDescent="0.25">
      <c r="A53" s="16">
        <v>1</v>
      </c>
      <c r="B53" s="20" t="s">
        <v>69</v>
      </c>
      <c r="C53" s="18" t="s">
        <v>39</v>
      </c>
      <c r="D53" s="18">
        <v>6</v>
      </c>
      <c r="E53" s="27"/>
      <c r="F53" s="19">
        <f>D53*E53</f>
        <v>0</v>
      </c>
    </row>
    <row r="54" spans="1:6" ht="20.100000000000001" customHeight="1" thickBot="1" x14ac:dyDescent="0.3">
      <c r="A54" s="21"/>
      <c r="B54" s="22"/>
      <c r="C54" s="23"/>
      <c r="D54" s="23"/>
      <c r="E54" s="24" t="s">
        <v>63</v>
      </c>
      <c r="F54" s="25">
        <f>SUM(F53:F53)</f>
        <v>0</v>
      </c>
    </row>
    <row r="55" spans="1:6" x14ac:dyDescent="0.25">
      <c r="A55" s="8" t="s">
        <v>16</v>
      </c>
      <c r="B55" s="9"/>
      <c r="C55" s="10"/>
      <c r="D55" s="10"/>
      <c r="E55" s="10"/>
      <c r="F55" s="11"/>
    </row>
    <row r="56" spans="1:6" ht="39.950000000000003" customHeight="1" x14ac:dyDescent="0.25">
      <c r="A56" s="12" t="s">
        <v>3</v>
      </c>
      <c r="B56" s="13" t="s">
        <v>4</v>
      </c>
      <c r="C56" s="14" t="s">
        <v>5</v>
      </c>
      <c r="D56" s="14" t="s">
        <v>6</v>
      </c>
      <c r="E56" s="13" t="s">
        <v>7</v>
      </c>
      <c r="F56" s="15" t="s">
        <v>8</v>
      </c>
    </row>
    <row r="57" spans="1:6" ht="50.1" customHeight="1" x14ac:dyDescent="0.25">
      <c r="A57" s="16">
        <v>1</v>
      </c>
      <c r="B57" s="20" t="s">
        <v>70</v>
      </c>
      <c r="C57" s="18" t="s">
        <v>36</v>
      </c>
      <c r="D57" s="18">
        <v>1</v>
      </c>
      <c r="E57" s="27"/>
      <c r="F57" s="19">
        <f>D57*E57</f>
        <v>0</v>
      </c>
    </row>
    <row r="58" spans="1:6" ht="20.100000000000001" customHeight="1" thickBot="1" x14ac:dyDescent="0.3">
      <c r="A58" s="21"/>
      <c r="B58" s="22"/>
      <c r="C58" s="23"/>
      <c r="D58" s="23"/>
      <c r="E58" s="24" t="s">
        <v>65</v>
      </c>
      <c r="F58" s="25">
        <f>SUM(F57:F57)</f>
        <v>0</v>
      </c>
    </row>
    <row r="59" spans="1:6" x14ac:dyDescent="0.25">
      <c r="A59" s="8" t="s">
        <v>17</v>
      </c>
      <c r="B59" s="9"/>
      <c r="C59" s="10"/>
      <c r="D59" s="10"/>
      <c r="E59" s="10"/>
      <c r="F59" s="11"/>
    </row>
    <row r="60" spans="1:6" ht="39.950000000000003" customHeight="1" x14ac:dyDescent="0.25">
      <c r="A60" s="12" t="s">
        <v>3</v>
      </c>
      <c r="B60" s="13" t="s">
        <v>4</v>
      </c>
      <c r="C60" s="14" t="s">
        <v>5</v>
      </c>
      <c r="D60" s="14" t="s">
        <v>6</v>
      </c>
      <c r="E60" s="13" t="s">
        <v>7</v>
      </c>
      <c r="F60" s="15" t="s">
        <v>8</v>
      </c>
    </row>
    <row r="61" spans="1:6" ht="80.099999999999994" customHeight="1" x14ac:dyDescent="0.25">
      <c r="A61" s="16">
        <v>1</v>
      </c>
      <c r="B61" s="20" t="s">
        <v>71</v>
      </c>
      <c r="C61" s="18" t="s">
        <v>40</v>
      </c>
      <c r="D61" s="18">
        <v>1</v>
      </c>
      <c r="E61" s="27"/>
      <c r="F61" s="19">
        <f>D61*E61</f>
        <v>0</v>
      </c>
    </row>
    <row r="62" spans="1:6" ht="54.95" customHeight="1" x14ac:dyDescent="0.25">
      <c r="A62" s="16">
        <v>2</v>
      </c>
      <c r="B62" s="17" t="s">
        <v>41</v>
      </c>
      <c r="C62" s="18" t="s">
        <v>36</v>
      </c>
      <c r="D62" s="18">
        <v>1</v>
      </c>
      <c r="E62" s="27"/>
      <c r="F62" s="19">
        <f>D62*E62</f>
        <v>0</v>
      </c>
    </row>
    <row r="63" spans="1:6" ht="20.100000000000001" customHeight="1" thickBot="1" x14ac:dyDescent="0.3">
      <c r="A63" s="21"/>
      <c r="B63" s="22"/>
      <c r="C63" s="23"/>
      <c r="D63" s="23"/>
      <c r="E63" s="24" t="s">
        <v>66</v>
      </c>
      <c r="F63" s="25">
        <f>SUM(F61:F62)</f>
        <v>0</v>
      </c>
    </row>
    <row r="64" spans="1:6" x14ac:dyDescent="0.25">
      <c r="A64" s="8" t="s">
        <v>18</v>
      </c>
      <c r="B64" s="9"/>
      <c r="C64" s="10"/>
      <c r="D64" s="10"/>
      <c r="E64" s="10"/>
      <c r="F64" s="11"/>
    </row>
    <row r="65" spans="1:6" ht="39.950000000000003" customHeight="1" x14ac:dyDescent="0.25">
      <c r="A65" s="12" t="s">
        <v>3</v>
      </c>
      <c r="B65" s="13" t="s">
        <v>4</v>
      </c>
      <c r="C65" s="14" t="s">
        <v>5</v>
      </c>
      <c r="D65" s="14" t="s">
        <v>6</v>
      </c>
      <c r="E65" s="13" t="s">
        <v>7</v>
      </c>
      <c r="F65" s="15" t="s">
        <v>8</v>
      </c>
    </row>
    <row r="66" spans="1:6" ht="80.099999999999994" customHeight="1" x14ac:dyDescent="0.25">
      <c r="A66" s="16">
        <v>1</v>
      </c>
      <c r="B66" s="17" t="s">
        <v>43</v>
      </c>
      <c r="C66" s="18" t="s">
        <v>42</v>
      </c>
      <c r="D66" s="18">
        <v>2</v>
      </c>
      <c r="E66" s="27"/>
      <c r="F66" s="19">
        <f>D66*E66</f>
        <v>0</v>
      </c>
    </row>
    <row r="67" spans="1:6" ht="20.100000000000001" customHeight="1" thickBot="1" x14ac:dyDescent="0.3">
      <c r="A67" s="21"/>
      <c r="B67" s="22"/>
      <c r="C67" s="23"/>
      <c r="D67" s="23"/>
      <c r="E67" s="24" t="s">
        <v>67</v>
      </c>
      <c r="F67" s="25">
        <f>SUM(F66:F66)</f>
        <v>0</v>
      </c>
    </row>
    <row r="68" spans="1:6" x14ac:dyDescent="0.25">
      <c r="A68" s="8" t="s">
        <v>20</v>
      </c>
      <c r="B68" s="9"/>
      <c r="C68" s="10"/>
      <c r="D68" s="10"/>
      <c r="E68" s="10"/>
      <c r="F68" s="11"/>
    </row>
    <row r="69" spans="1:6" ht="39.950000000000003" customHeight="1" x14ac:dyDescent="0.25">
      <c r="A69" s="12" t="s">
        <v>3</v>
      </c>
      <c r="B69" s="13" t="s">
        <v>4</v>
      </c>
      <c r="C69" s="14" t="s">
        <v>5</v>
      </c>
      <c r="D69" s="14" t="s">
        <v>6</v>
      </c>
      <c r="E69" s="13" t="s">
        <v>7</v>
      </c>
      <c r="F69" s="15" t="s">
        <v>8</v>
      </c>
    </row>
    <row r="70" spans="1:6" ht="50.1" customHeight="1" x14ac:dyDescent="0.25">
      <c r="A70" s="16">
        <v>1</v>
      </c>
      <c r="B70" s="17" t="s">
        <v>44</v>
      </c>
      <c r="C70" s="18" t="s">
        <v>29</v>
      </c>
      <c r="D70" s="18">
        <v>2</v>
      </c>
      <c r="E70" s="27"/>
      <c r="F70" s="19">
        <f>D70*E70</f>
        <v>0</v>
      </c>
    </row>
    <row r="71" spans="1:6" ht="20.100000000000001" customHeight="1" x14ac:dyDescent="0.25">
      <c r="A71" s="16">
        <v>2</v>
      </c>
      <c r="B71" s="17" t="s">
        <v>45</v>
      </c>
      <c r="C71" s="18" t="s">
        <v>46</v>
      </c>
      <c r="D71" s="18">
        <v>2</v>
      </c>
      <c r="E71" s="27"/>
      <c r="F71" s="19">
        <f>D71*E71</f>
        <v>0</v>
      </c>
    </row>
    <row r="72" spans="1:6" ht="20.100000000000001" customHeight="1" thickBot="1" x14ac:dyDescent="0.3">
      <c r="A72" s="21"/>
      <c r="B72" s="22"/>
      <c r="C72" s="23"/>
      <c r="D72" s="23"/>
      <c r="E72" s="24" t="s">
        <v>68</v>
      </c>
      <c r="F72" s="25">
        <f>SUM(F70:F71)</f>
        <v>0</v>
      </c>
    </row>
  </sheetData>
  <sheetProtection algorithmName="SHA-512" hashValue="DMpOm2n4PGBSXUfq5YTFOid2WV0OnDuu298CeT+6RW2/fkAUMnc6C+G0ud8UnMWhvWqdoIEppN7qa77hNKzlNw==" saltValue="d5j2v/2XCe9Y5x6Hi0Tv/Q==" spinCount="100000" sheet="1" formatCells="0" formatColumns="0" formatRows="0" insertColumns="0" insertRows="0" insertHyperlinks="0" deleteColumns="0" deleteRows="0" sort="0" autoFilter="0" pivotTables="0"/>
  <mergeCells count="4">
    <mergeCell ref="A2:F2"/>
    <mergeCell ref="A4:F4"/>
    <mergeCell ref="A5:F5"/>
    <mergeCell ref="A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LMCH 15-2025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z aplikace DNS</dc:title>
  <dc:subject/>
  <dc:creator>Aplikace DNS</dc:creator>
  <cp:keywords/>
  <dc:description/>
  <cp:lastModifiedBy>Kvasničková Hana</cp:lastModifiedBy>
  <dcterms:created xsi:type="dcterms:W3CDTF">2025-04-26T04:22:05Z</dcterms:created>
  <dcterms:modified xsi:type="dcterms:W3CDTF">2025-05-16T13:07:24Z</dcterms:modified>
  <cp:category/>
</cp:coreProperties>
</file>