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DALI\Aplikace$\PravniOddeleni\VEREJNE ZAKAZKY\2017 az 2022 OP VVV\AA 02 chemikalie atd (DNS)\DNS chemikálie 2025\Chemikálie 21-2025\1) výzva\"/>
    </mc:Choice>
  </mc:AlternateContent>
  <xr:revisionPtr revIDLastSave="0" documentId="13_ncr:1_{0B2F1D0C-4BF1-4DF5-8519-7BC438B3AE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CH 21-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1" i="1" l="1"/>
  <c r="F70" i="1"/>
  <c r="F72" i="1" s="1"/>
  <c r="F66" i="1"/>
  <c r="F67" i="1" s="1"/>
  <c r="F62" i="1"/>
  <c r="F61" i="1"/>
  <c r="F60" i="1"/>
  <c r="F56" i="1"/>
  <c r="F55" i="1"/>
  <c r="F54" i="1"/>
  <c r="F53" i="1"/>
  <c r="F52" i="1"/>
  <c r="F51" i="1"/>
  <c r="F47" i="1"/>
  <c r="F46" i="1"/>
  <c r="F45" i="1"/>
  <c r="F44" i="1"/>
  <c r="F43" i="1"/>
  <c r="F42" i="1"/>
  <c r="F41" i="1"/>
  <c r="F40" i="1"/>
  <c r="F39" i="1"/>
  <c r="F38" i="1"/>
  <c r="F34" i="1"/>
  <c r="F35" i="1" s="1"/>
  <c r="F30" i="1"/>
  <c r="F31" i="1" s="1"/>
  <c r="F26" i="1"/>
  <c r="F25" i="1"/>
  <c r="F24" i="1"/>
  <c r="F23" i="1"/>
  <c r="F22" i="1"/>
  <c r="F21" i="1"/>
  <c r="F20" i="1"/>
  <c r="F16" i="1"/>
  <c r="F15" i="1"/>
  <c r="F11" i="1"/>
  <c r="F10" i="1"/>
  <c r="F12" i="1" s="1"/>
  <c r="F63" i="1" l="1"/>
  <c r="F48" i="1"/>
  <c r="F57" i="1"/>
  <c r="F27" i="1"/>
  <c r="F17" i="1"/>
</calcChain>
</file>

<file path=xl/sharedStrings.xml><?xml version="1.0" encoding="utf-8"?>
<sst xmlns="http://schemas.openxmlformats.org/spreadsheetml/2006/main" count="154" uniqueCount="76">
  <si>
    <t>Specifikace zboží</t>
  </si>
  <si>
    <t>V případě, že zboží je dodáváno v jiném balení než požadovaném, provede dodavatel ocenění tak, aby bylo oceněno požadované množství jednotek (ks, kg, l, ml apod.).</t>
  </si>
  <si>
    <t>část 01</t>
  </si>
  <si>
    <t>Položka</t>
  </si>
  <si>
    <t>Popis</t>
  </si>
  <si>
    <t>Jednotka</t>
  </si>
  <si>
    <t>Celkem jednotek</t>
  </si>
  <si>
    <t>Jednotková cena v Kč bez DPH</t>
  </si>
  <si>
    <t>Celková cena v Kč bez DPH</t>
  </si>
  <si>
    <t>Bezalkoholový přípravek pro rychlou dezinfekci postřikem vhodný k dezinfekci citlivých materiálů, baktericidní, virucidní, fungicidní. Složení:
0,02 g N-(3-aminopropyl)-N-dodecylpropan-1,3-diamin
0,05 g Poly(hexametylenbiguanid) hydrochlorid
0,05 g Didecyldimethylamonium chlorid</t>
  </si>
  <si>
    <t>500 ml</t>
  </si>
  <si>
    <t>celková cena část 01</t>
  </si>
  <si>
    <t>část 02</t>
  </si>
  <si>
    <t>ks</t>
  </si>
  <si>
    <t>Souprava katetrizační PICCO / Kryt senzoru teploty injektátu, kompatibilní s PICCO PV4046</t>
  </si>
  <si>
    <t>balení = 10 ks</t>
  </si>
  <si>
    <t>celková cena část 02</t>
  </si>
  <si>
    <t>část 03</t>
  </si>
  <si>
    <t>Sterilní injekční dvoudílná stříkačka. Objem 10 ml. Předtištěná stupnice.</t>
  </si>
  <si>
    <t>Jednorázové injekční jehly, G18, sterilní, jednotlivě balené.</t>
  </si>
  <si>
    <t>balení = 100 ks</t>
  </si>
  <si>
    <t>Infuzní zátka typu Luer lock. Barva modrá.</t>
  </si>
  <si>
    <t>Lavážní výplachová třídílná stříkačka s kroužkovým táhlem. Předtištěná stupnice. Objem 100 ml.</t>
  </si>
  <si>
    <t>Intravenózní infuzní kanyla, průsvit 22 G, standardizované označení - modrá barva. S křidélky, bezpečnostní.</t>
  </si>
  <si>
    <t>Intravenózní infuzní kanyla, průsvit 20 G, standardizované označení - růžová barva. S křidélky, bezpečnostní.</t>
  </si>
  <si>
    <t>celková cena část 03</t>
  </si>
  <si>
    <t>část 04</t>
  </si>
  <si>
    <t>balení = 20 ks</t>
  </si>
  <si>
    <t>celková cena část 04</t>
  </si>
  <si>
    <t>část 05</t>
  </si>
  <si>
    <t>Monofilní nevstřebatelné vlákno z polyamidu s hladkým neporézním povrchem.
Průměr vlákna: (USP) 4/0 - (EP) 1,5 
Počet a délka vlákna: 1 x 45cm
Typ jehly: 3/8 kruhového tvaru, celořezná jehla, 
Barva vlákna: modrá</t>
  </si>
  <si>
    <t>balení = 24 ks</t>
  </si>
  <si>
    <t>celková cena část 05</t>
  </si>
  <si>
    <t>část 06</t>
  </si>
  <si>
    <t>Absorpční podložka s vrchní savou vrstvou z netkané textilie. Spodní nepropustná vrstva z polyetylenové folie s protiskluzovou úpravou. Vnitřní jádro ze savé buničiny se savým polymerem. Savost podložky min 1600 ml. Rozměr 60 x 90 cm.</t>
  </si>
  <si>
    <t>balení = 15 ks</t>
  </si>
  <si>
    <t>balení = 12 ks</t>
  </si>
  <si>
    <t>balení = 200 ks</t>
  </si>
  <si>
    <t>celková cena část 06</t>
  </si>
  <si>
    <t>část 07</t>
  </si>
  <si>
    <t>Endotracheální trubice s manžetou bez vodiče, velikost 6 mm, atraumatické měkké, zaoblené kraje, zkosený konec, přesné značení pro určení hloubky zavedení, standardní konektor</t>
  </si>
  <si>
    <t>Endotracheální trubice s manžetou bez vodiče, velikost 7 mm, atraumatické měkké, zaoblené kraje, zkosený konec, přesné značení pro určení hloubky zavedení, standardní konektor</t>
  </si>
  <si>
    <t>Jednorázová laryngeální maska velikost č. 3, maska vhodná pro pacienty s dlouhým krkem, vyztužené zakřivení pro snadné zavedení masky, s protiskluzovou vložkou, 15 mm univerzální konektor, 0,4 mm jemná plastová těsnící manžeta s flexibilním vzduchovodem, v oblasti konektoru vzduchovod pevný</t>
  </si>
  <si>
    <t>Jednorázová laryngeální maska velikost č. 4, maska vhodná pro pacienty s dlouhým krkem, vyztužené zakřivení pro snadné zavedení masky, s protiskluzovou vložkou, 15 mm univerzální konektor, 0,4 mm jemná plastová těsnící manžeta s flexibilním vzduchovodem, v oblasti konektoru vzduchovod pevný</t>
  </si>
  <si>
    <t>Laryngoskop rukojeť, kovová rukojeť laryngoskopu pro laryngoskopické lžíce se studeným světlem (s optickými vlákny). Zajišťuje transmisi světla. Rukojeť má střední velikost -  Ø 28 mm. Tuto rukojeť laryngoskopu lze použít i pro jednorázové lžíce s optickými vlákny.</t>
  </si>
  <si>
    <t>Žaludeční nasogastrická sonda se zavaděčem – (CH14, 80 cm), mandrén, dva boční otvory, délka 80 cm</t>
  </si>
  <si>
    <t>balení = 50 ks</t>
  </si>
  <si>
    <t>celková cena část 07</t>
  </si>
  <si>
    <t>část 08</t>
  </si>
  <si>
    <t>celková cena část 08</t>
  </si>
  <si>
    <t>část 09</t>
  </si>
  <si>
    <t>celková cena část 09</t>
  </si>
  <si>
    <t>část 10</t>
  </si>
  <si>
    <t>NucleoVac Mini Adapter (100)
 -- vyžadován výrobce: Macherey-Nagel, kód: MNA-740297.100</t>
  </si>
  <si>
    <t>NucleoVac Valves (24)
 -- vyžadován výrobce: Macherey-Nagel, kód: MNA-740298.24</t>
  </si>
  <si>
    <t>celková cena část 10</t>
  </si>
  <si>
    <t>balení = 48 ks</t>
  </si>
  <si>
    <r>
      <t xml:space="preserve">V souladu </t>
    </r>
    <r>
      <rPr>
        <sz val="11"/>
        <color rgb="FFFFFF00"/>
        <rFont val="Calibri"/>
        <family val="2"/>
        <charset val="238"/>
      </rPr>
      <t>s poznámkou  -- vyžadován výrobce: _____, kód____</t>
    </r>
    <r>
      <rPr>
        <sz val="11"/>
        <color rgb="FF000000"/>
        <rFont val="Calibri"/>
        <family val="2"/>
        <charset val="238"/>
      </rPr>
      <t xml:space="preserve"> u vybraných položek musí být požadované zboží pořízeno od konkrétního výrobce vzhledem k nutnosti zpětné kompatibility s již provedenými experimenty. Použití obdobného produktu od jiného výrobce není vzhledem k biologické variabilitě předmětného zboží možné a znemožnilo by přenositelnost údajů mezi experimenty a jejich souhrnnou analýzu.</t>
    </r>
  </si>
  <si>
    <r>
      <t xml:space="preserve">Dodavatel vyplní </t>
    </r>
    <r>
      <rPr>
        <u/>
        <sz val="11"/>
        <color rgb="FF000000"/>
        <rFont val="Calibri"/>
        <family val="2"/>
        <charset val="238"/>
      </rPr>
      <t>všechny</t>
    </r>
    <r>
      <rPr>
        <sz val="11"/>
        <color rgb="FF000000"/>
        <rFont val="Calibri"/>
        <family val="2"/>
        <charset val="238"/>
      </rPr>
      <t xml:space="preserve"> žlutě podbarvené buňky v tabulce níže, a to pouze pro část, do které podává nabídku. Jednotková cena bude dodavatelem vepsána max. na 2 desetinná místa.</t>
    </r>
  </si>
  <si>
    <t>Nedráždivý ultrazvukový gel, bez soli a aldehydů, k ultrazvukové sondě. Čirý (indifetrentní) gel. Sáčky o objemu 20 ml, jednotlivě baleno.</t>
  </si>
  <si>
    <t>Souprava katetrizační kompatibilní s PICCO PVPK2015L20. Kompletní kit obsahující tlakový snímač (obsahuje DEHP) a kryt senzoru teploty injektátu. 
Vnější průměr 5 F. Použitelná délka 20 cm. Charakteristika a délka zaváděcího drátu Ø 0,63 mm, délka: 60 cm,oba konce měkké a rovné, poloměr zakřivení: 3mm. Použití: femorální artérie dospělí, standardní katetr. Cévní dilatátor Ø 5F (1,75 mm), délka: 17 cm.</t>
  </si>
  <si>
    <t>Trojcestný infuzní ventil zakončený Luer Lock (2 × Female, 1 × Male s otočnou maticí). Barva modrá.</t>
  </si>
  <si>
    <t>Spojovací hadička transparentní z PVC, parametry 1,8 x 1800 mm, Luer-Lock zabezpečení, neobsahuje žádný dioktylftalát ani di-2ethylhexyl ftalát (NO DOP), zakončení: female Luer Lock / male Luer Lock</t>
  </si>
  <si>
    <t>Operační komplet pánský (halena, kalhoty) s vázací tkanicí v pase, 100% bavlna, keprová vazba, velikost L, výška 188–194 cm), barva petrol</t>
  </si>
  <si>
    <t>Operační komplet pánský (halena, kalhoty) s vázací tkanicí v pase, 100% bavlna, keprová vazba, velikost XL, výška 188–194 cm), barva petrol</t>
  </si>
  <si>
    <t>Sterilní čtverce z měkké, vysoce savé gázy ze 100% bavlny. Gáza je utkána z bělených bavlněných vláken v počtu 17 vláken na čtvereční centimetr. Kompresy jsou 8 vrstvé se založenými okraji. Rozměr: 10 x 10 cm</t>
  </si>
  <si>
    <t>Tampon stáčený z gázy 9 x 9 cm</t>
  </si>
  <si>
    <t>Polyethylenová nedráždivá fixační náplast z porézní transparentní fólie propouštějící vzduch a vodní páru. Používá se k transparentnímu upevnění kanyl a k fixaci obvazů. Šíře 2,5 cm.</t>
  </si>
  <si>
    <t>Jednorázový sterilní návlek na ultrazvukovou sondu 20 x 120 cm s fixačními páskami a teleskopickým skládáním</t>
  </si>
  <si>
    <t>Nitrilové rukavice modré, splňující normu EN ISO 374-1,2,4:2016 o chemických látkách a EN ISO 374-5:2016 o ochraně proti bakteriím a virům. Velikost L</t>
  </si>
  <si>
    <t>Nitrilové rukavice modré, splňující normu EN ISO 374-1,2,4:2016 o chemických látkách a EN ISO 374-5:2016 o ochraně proti bakteriím a virům. Velikost M.</t>
  </si>
  <si>
    <t>Nitrilové rukavice modré, splňující normu EN ISO 374-1,2,4:2016 o chemických látkách a EN ISO 374-5:2016 o ochraně proti bakteriím a virům. Velikost XL.</t>
  </si>
  <si>
    <t>Operační komplet pánský (halena, kalhoty) s vázací tkanicí v pase, 100% bavlna, keprová vazba, velikost L, výška 164–170 cm), barva petrol</t>
  </si>
  <si>
    <t>Operační komplet pánský (halena, kalhoty) s vázací tkanicí v pase, 100% bavlna, keprová vazba, velikost XL, výška 164–170 cm), barva petrol</t>
  </si>
  <si>
    <t>Operační komplet pánský (halena, kalhoty) s vázací tkanicí v pase, 100% bavlna, keprová vazba, velikost L, výška 176–182 cm), barva petrol</t>
  </si>
  <si>
    <t>Operační komplet pánský (halena, kalhoty) s vázací tkanicí v pase, 100% bavlna, keprová vazba, velikost XL, výška 176–182 cm), barva petrol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</si>
</sst>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u/>
      <sz val="11"/>
      <color theme="10"/>
      <name val="Calibri"/>
    </font>
    <font>
      <b/>
      <sz val="14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u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E0834A"/>
        <bgColor rgb="FFE0834A"/>
      </patternFill>
    </fill>
    <fill>
      <patternFill patternType="solid">
        <fgColor rgb="FFFF6699"/>
        <bgColor rgb="FFEC8484"/>
      </patternFill>
    </fill>
    <fill>
      <patternFill patternType="solid">
        <fgColor rgb="FFFFC000"/>
        <bgColor rgb="FFCACA10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medium">
        <color rgb="FF00000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dashed">
        <color rgb="FF80808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dashed">
        <color rgb="FF808080"/>
      </right>
      <top style="dashed">
        <color rgb="FF808080"/>
      </top>
      <bottom style="medium">
        <color rgb="FF000000"/>
      </bottom>
      <diagonal/>
    </border>
    <border>
      <left style="dashed">
        <color rgb="FF808080"/>
      </left>
      <right style="medium">
        <color rgb="FF000000"/>
      </right>
      <top style="medium">
        <color rgb="FF00000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dashed">
        <color rgb="FF808080"/>
      </bottom>
      <diagonal/>
    </border>
    <border>
      <left style="dashed">
        <color rgb="FF808080"/>
      </left>
      <right style="medium">
        <color rgb="FF000000"/>
      </right>
      <top style="dashed">
        <color rgb="FF80808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37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Alignment="1">
      <alignment vertical="center" wrapText="1"/>
    </xf>
    <xf numFmtId="0" fontId="2" fillId="0" borderId="0" xfId="2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2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4" borderId="6" xfId="0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1" applyFill="1" applyAlignment="1">
      <alignment vertical="center"/>
    </xf>
    <xf numFmtId="4" fontId="0" fillId="0" borderId="8" xfId="0" applyNumberFormat="1" applyBorder="1" applyAlignment="1">
      <alignment horizontal="right" vertical="center" indent="1"/>
    </xf>
    <xf numFmtId="4" fontId="0" fillId="4" borderId="9" xfId="0" applyNumberFormat="1" applyFill="1" applyBorder="1" applyAlignment="1">
      <alignment horizontal="right" vertical="center" indent="1"/>
    </xf>
    <xf numFmtId="0" fontId="0" fillId="0" borderId="5" xfId="0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0" xfId="2" applyFill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2" fillId="5" borderId="0" xfId="2" applyFill="1" applyAlignment="1">
      <alignment horizontal="left" vertical="center" wrapText="1"/>
    </xf>
    <xf numFmtId="0" fontId="2" fillId="6" borderId="0" xfId="2" applyFill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4" fontId="0" fillId="3" borderId="5" xfId="0" applyNumberFormat="1" applyFill="1" applyBorder="1" applyAlignment="1" applyProtection="1">
      <alignment horizontal="right" vertical="center" indent="1"/>
      <protection locked="0"/>
    </xf>
  </cellXfs>
  <cellStyles count="3">
    <cellStyle name="Hypertextový odkaz" xfId="1" builtinId="8"/>
    <cellStyle name="Normální" xfId="0" builtinId="0"/>
    <cellStyle name="Normální 2" xfId="2" xr:uid="{2AE23A25-C3C9-425E-9505-CDA63365DB26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30" zoomScaleNormal="100" workbookViewId="0">
      <selection activeCell="K66" sqref="K66"/>
    </sheetView>
  </sheetViews>
  <sheetFormatPr defaultColWidth="8.85546875" defaultRowHeight="15" x14ac:dyDescent="0.25"/>
  <cols>
    <col min="1" max="1" width="8.85546875" style="4"/>
    <col min="2" max="2" width="60.7109375" style="4" customWidth="1"/>
    <col min="3" max="6" width="18.7109375" style="4" customWidth="1"/>
    <col min="7" max="7" width="13" style="4" bestFit="1" customWidth="1"/>
    <col min="8" max="16384" width="8.85546875" style="4"/>
  </cols>
  <sheetData>
    <row r="1" spans="1:7" ht="18.75" x14ac:dyDescent="0.25">
      <c r="B1" s="5"/>
      <c r="C1" s="6"/>
    </row>
    <row r="2" spans="1:7" ht="21" x14ac:dyDescent="0.25">
      <c r="A2" s="32" t="s">
        <v>0</v>
      </c>
      <c r="B2" s="32"/>
      <c r="C2" s="32"/>
      <c r="D2" s="32"/>
      <c r="E2" s="32"/>
    </row>
    <row r="3" spans="1:7" ht="30" customHeight="1" x14ac:dyDescent="0.25">
      <c r="A3" s="7"/>
      <c r="B3" s="8"/>
      <c r="C3" s="9"/>
      <c r="D3" s="9"/>
      <c r="E3" s="9"/>
    </row>
    <row r="4" spans="1:7" ht="53.45" customHeight="1" x14ac:dyDescent="0.25">
      <c r="A4" s="33" t="s">
        <v>57</v>
      </c>
      <c r="B4" s="33"/>
      <c r="C4" s="33"/>
      <c r="D4" s="33"/>
      <c r="E4" s="33"/>
      <c r="F4" s="33"/>
    </row>
    <row r="5" spans="1:7" ht="35.1" customHeight="1" x14ac:dyDescent="0.25">
      <c r="A5" s="34" t="s">
        <v>1</v>
      </c>
      <c r="B5" s="34"/>
      <c r="C5" s="34"/>
      <c r="D5" s="34"/>
      <c r="E5" s="34"/>
      <c r="F5" s="34"/>
    </row>
    <row r="6" spans="1:7" s="10" customFormat="1" ht="35.1" customHeight="1" x14ac:dyDescent="0.25">
      <c r="A6" s="31" t="s">
        <v>58</v>
      </c>
      <c r="B6" s="31"/>
      <c r="C6" s="31"/>
      <c r="D6" s="31"/>
      <c r="E6" s="31"/>
      <c r="F6" s="31"/>
    </row>
    <row r="7" spans="1:7" s="10" customFormat="1" x14ac:dyDescent="0.25">
      <c r="A7" s="11"/>
      <c r="B7" s="11"/>
      <c r="C7" s="11"/>
      <c r="D7" s="11"/>
      <c r="E7" s="11"/>
      <c r="F7" s="11"/>
    </row>
    <row r="8" spans="1:7" x14ac:dyDescent="0.25">
      <c r="A8" s="12" t="s">
        <v>2</v>
      </c>
      <c r="B8" s="13"/>
      <c r="C8" s="14"/>
      <c r="D8" s="14"/>
      <c r="E8" s="14"/>
      <c r="F8" s="15"/>
      <c r="G8" s="25"/>
    </row>
    <row r="9" spans="1:7" ht="30" x14ac:dyDescent="0.25">
      <c r="A9" s="16" t="s">
        <v>3</v>
      </c>
      <c r="B9" s="17" t="s">
        <v>4</v>
      </c>
      <c r="C9" s="18" t="s">
        <v>5</v>
      </c>
      <c r="D9" s="18" t="s">
        <v>6</v>
      </c>
      <c r="E9" s="19" t="s">
        <v>7</v>
      </c>
      <c r="F9" s="20" t="s">
        <v>8</v>
      </c>
      <c r="G9" s="25"/>
    </row>
    <row r="10" spans="1:7" ht="99.95" customHeight="1" x14ac:dyDescent="0.25">
      <c r="A10" s="1">
        <v>1</v>
      </c>
      <c r="B10" s="29" t="s">
        <v>9</v>
      </c>
      <c r="C10" s="2" t="s">
        <v>10</v>
      </c>
      <c r="D10" s="2">
        <v>10</v>
      </c>
      <c r="E10" s="36"/>
      <c r="F10" s="27">
        <f>D10*E10</f>
        <v>0</v>
      </c>
    </row>
    <row r="11" spans="1:7" ht="50.1" customHeight="1" x14ac:dyDescent="0.25">
      <c r="A11" s="1">
        <v>2</v>
      </c>
      <c r="B11" s="30" t="s">
        <v>59</v>
      </c>
      <c r="C11" s="3" t="s">
        <v>56</v>
      </c>
      <c r="D11" s="2">
        <v>2</v>
      </c>
      <c r="E11" s="36"/>
      <c r="F11" s="27">
        <f>D11*E11</f>
        <v>0</v>
      </c>
    </row>
    <row r="12" spans="1:7" ht="19.899999999999999" customHeight="1" x14ac:dyDescent="0.25">
      <c r="A12" s="21"/>
      <c r="B12" s="22"/>
      <c r="C12" s="23"/>
      <c r="D12" s="23"/>
      <c r="E12" s="24" t="s">
        <v>11</v>
      </c>
      <c r="F12" s="28">
        <f>SUM(F10:F11)</f>
        <v>0</v>
      </c>
    </row>
    <row r="13" spans="1:7" x14ac:dyDescent="0.25">
      <c r="A13" s="12" t="s">
        <v>12</v>
      </c>
      <c r="B13" s="13"/>
      <c r="C13" s="14"/>
      <c r="D13" s="14"/>
      <c r="E13" s="14"/>
      <c r="F13" s="15"/>
      <c r="G13" s="25"/>
    </row>
    <row r="14" spans="1:7" ht="30" x14ac:dyDescent="0.25">
      <c r="A14" s="16" t="s">
        <v>3</v>
      </c>
      <c r="B14" s="17" t="s">
        <v>4</v>
      </c>
      <c r="C14" s="18" t="s">
        <v>5</v>
      </c>
      <c r="D14" s="18" t="s">
        <v>6</v>
      </c>
      <c r="E14" s="19" t="s">
        <v>7</v>
      </c>
      <c r="F14" s="20" t="s">
        <v>8</v>
      </c>
      <c r="G14" s="25"/>
    </row>
    <row r="15" spans="1:7" ht="110.1" customHeight="1" x14ac:dyDescent="0.25">
      <c r="A15" s="1">
        <v>1</v>
      </c>
      <c r="B15" s="30" t="s">
        <v>60</v>
      </c>
      <c r="C15" s="2" t="s">
        <v>13</v>
      </c>
      <c r="D15" s="2">
        <v>20</v>
      </c>
      <c r="E15" s="36"/>
      <c r="F15" s="27">
        <f>D15*E15</f>
        <v>0</v>
      </c>
    </row>
    <row r="16" spans="1:7" ht="39.950000000000003" customHeight="1" x14ac:dyDescent="0.25">
      <c r="A16" s="1">
        <v>2</v>
      </c>
      <c r="B16" s="29" t="s">
        <v>14</v>
      </c>
      <c r="C16" s="2" t="s">
        <v>15</v>
      </c>
      <c r="D16" s="2">
        <v>20</v>
      </c>
      <c r="E16" s="36"/>
      <c r="F16" s="27">
        <f>D16*E16</f>
        <v>0</v>
      </c>
    </row>
    <row r="17" spans="1:7" ht="19.899999999999999" customHeight="1" x14ac:dyDescent="0.25">
      <c r="A17" s="21"/>
      <c r="B17" s="22"/>
      <c r="C17" s="23"/>
      <c r="D17" s="23"/>
      <c r="E17" s="24" t="s">
        <v>16</v>
      </c>
      <c r="F17" s="28">
        <f>SUM(F15:F16)</f>
        <v>0</v>
      </c>
    </row>
    <row r="18" spans="1:7" x14ac:dyDescent="0.25">
      <c r="A18" s="12" t="s">
        <v>17</v>
      </c>
      <c r="B18" s="13"/>
      <c r="C18" s="14"/>
      <c r="D18" s="14"/>
      <c r="E18" s="14"/>
      <c r="F18" s="15"/>
      <c r="G18" s="25"/>
    </row>
    <row r="19" spans="1:7" ht="30" x14ac:dyDescent="0.25">
      <c r="A19" s="16" t="s">
        <v>3</v>
      </c>
      <c r="B19" s="17" t="s">
        <v>4</v>
      </c>
      <c r="C19" s="18" t="s">
        <v>5</v>
      </c>
      <c r="D19" s="18" t="s">
        <v>6</v>
      </c>
      <c r="E19" s="19" t="s">
        <v>7</v>
      </c>
      <c r="F19" s="20" t="s">
        <v>8</v>
      </c>
      <c r="G19" s="25"/>
    </row>
    <row r="20" spans="1:7" ht="39.950000000000003" customHeight="1" x14ac:dyDescent="0.25">
      <c r="A20" s="1">
        <v>1</v>
      </c>
      <c r="B20" s="29" t="s">
        <v>18</v>
      </c>
      <c r="C20" s="2" t="s">
        <v>13</v>
      </c>
      <c r="D20" s="2">
        <v>400</v>
      </c>
      <c r="E20" s="36"/>
      <c r="F20" s="27">
        <f t="shared" ref="F20:F26" si="0">D20*E20</f>
        <v>0</v>
      </c>
    </row>
    <row r="21" spans="1:7" ht="20.100000000000001" customHeight="1" x14ac:dyDescent="0.25">
      <c r="A21" s="1">
        <v>2</v>
      </c>
      <c r="B21" s="29" t="s">
        <v>19</v>
      </c>
      <c r="C21" s="2" t="s">
        <v>20</v>
      </c>
      <c r="D21" s="2">
        <v>5</v>
      </c>
      <c r="E21" s="36"/>
      <c r="F21" s="27">
        <f t="shared" si="0"/>
        <v>0</v>
      </c>
    </row>
    <row r="22" spans="1:7" ht="20.100000000000001" customHeight="1" x14ac:dyDescent="0.25">
      <c r="A22" s="1">
        <v>3</v>
      </c>
      <c r="B22" s="29" t="s">
        <v>21</v>
      </c>
      <c r="C22" s="2" t="s">
        <v>13</v>
      </c>
      <c r="D22" s="2">
        <v>600</v>
      </c>
      <c r="E22" s="36"/>
      <c r="F22" s="27">
        <f t="shared" si="0"/>
        <v>0</v>
      </c>
    </row>
    <row r="23" spans="1:7" ht="39.950000000000003" customHeight="1" x14ac:dyDescent="0.25">
      <c r="A23" s="1">
        <v>4</v>
      </c>
      <c r="B23" s="29" t="s">
        <v>22</v>
      </c>
      <c r="C23" s="2" t="s">
        <v>13</v>
      </c>
      <c r="D23" s="2">
        <v>20</v>
      </c>
      <c r="E23" s="36"/>
      <c r="F23" s="27">
        <f t="shared" si="0"/>
        <v>0</v>
      </c>
    </row>
    <row r="24" spans="1:7" ht="39.950000000000003" customHeight="1" x14ac:dyDescent="0.25">
      <c r="A24" s="1">
        <v>5</v>
      </c>
      <c r="B24" s="29" t="s">
        <v>23</v>
      </c>
      <c r="C24" s="2" t="s">
        <v>13</v>
      </c>
      <c r="D24" s="2">
        <v>250</v>
      </c>
      <c r="E24" s="36"/>
      <c r="F24" s="27">
        <f t="shared" si="0"/>
        <v>0</v>
      </c>
    </row>
    <row r="25" spans="1:7" ht="39.950000000000003" customHeight="1" x14ac:dyDescent="0.25">
      <c r="A25" s="1">
        <v>6</v>
      </c>
      <c r="B25" s="29" t="s">
        <v>24</v>
      </c>
      <c r="C25" s="2" t="s">
        <v>13</v>
      </c>
      <c r="D25" s="2">
        <v>250</v>
      </c>
      <c r="E25" s="36"/>
      <c r="F25" s="27">
        <f t="shared" si="0"/>
        <v>0</v>
      </c>
    </row>
    <row r="26" spans="1:7" ht="39.950000000000003" customHeight="1" x14ac:dyDescent="0.25">
      <c r="A26" s="1">
        <v>7</v>
      </c>
      <c r="B26" s="30" t="s">
        <v>61</v>
      </c>
      <c r="C26" s="2" t="s">
        <v>13</v>
      </c>
      <c r="D26" s="2">
        <v>250</v>
      </c>
      <c r="E26" s="36"/>
      <c r="F26" s="27">
        <f t="shared" si="0"/>
        <v>0</v>
      </c>
    </row>
    <row r="27" spans="1:7" ht="19.899999999999999" customHeight="1" x14ac:dyDescent="0.25">
      <c r="A27" s="21"/>
      <c r="B27" s="22"/>
      <c r="C27" s="23"/>
      <c r="D27" s="23"/>
      <c r="E27" s="24" t="s">
        <v>25</v>
      </c>
      <c r="F27" s="28">
        <f>SUM(F20:F26)</f>
        <v>0</v>
      </c>
    </row>
    <row r="28" spans="1:7" x14ac:dyDescent="0.25">
      <c r="A28" s="12" t="s">
        <v>26</v>
      </c>
      <c r="B28" s="13"/>
      <c r="C28" s="14"/>
      <c r="D28" s="14"/>
      <c r="E28" s="14"/>
      <c r="F28" s="15"/>
      <c r="G28" s="25"/>
    </row>
    <row r="29" spans="1:7" ht="30" x14ac:dyDescent="0.25">
      <c r="A29" s="16" t="s">
        <v>3</v>
      </c>
      <c r="B29" s="17" t="s">
        <v>4</v>
      </c>
      <c r="C29" s="18" t="s">
        <v>5</v>
      </c>
      <c r="D29" s="18" t="s">
        <v>6</v>
      </c>
      <c r="E29" s="19" t="s">
        <v>7</v>
      </c>
      <c r="F29" s="20" t="s">
        <v>8</v>
      </c>
      <c r="G29" s="25"/>
    </row>
    <row r="30" spans="1:7" ht="69.95" customHeight="1" x14ac:dyDescent="0.25">
      <c r="A30" s="1">
        <v>1</v>
      </c>
      <c r="B30" s="30" t="s">
        <v>62</v>
      </c>
      <c r="C30" s="2" t="s">
        <v>27</v>
      </c>
      <c r="D30" s="2">
        <v>20</v>
      </c>
      <c r="E30" s="36"/>
      <c r="F30" s="27">
        <f>D30*E30</f>
        <v>0</v>
      </c>
    </row>
    <row r="31" spans="1:7" ht="19.899999999999999" customHeight="1" x14ac:dyDescent="0.25">
      <c r="A31" s="21"/>
      <c r="B31" s="22"/>
      <c r="C31" s="23"/>
      <c r="D31" s="23"/>
      <c r="E31" s="24" t="s">
        <v>28</v>
      </c>
      <c r="F31" s="28">
        <f>SUM(F30:F30)</f>
        <v>0</v>
      </c>
    </row>
    <row r="32" spans="1:7" x14ac:dyDescent="0.25">
      <c r="A32" s="12" t="s">
        <v>29</v>
      </c>
      <c r="B32" s="13"/>
      <c r="C32" s="14"/>
      <c r="D32" s="14"/>
      <c r="E32" s="14"/>
      <c r="F32" s="15"/>
      <c r="G32" s="25"/>
    </row>
    <row r="33" spans="1:7" ht="30" x14ac:dyDescent="0.25">
      <c r="A33" s="16" t="s">
        <v>3</v>
      </c>
      <c r="B33" s="17" t="s">
        <v>4</v>
      </c>
      <c r="C33" s="18" t="s">
        <v>5</v>
      </c>
      <c r="D33" s="18" t="s">
        <v>6</v>
      </c>
      <c r="E33" s="19" t="s">
        <v>7</v>
      </c>
      <c r="F33" s="20" t="s">
        <v>8</v>
      </c>
      <c r="G33" s="25"/>
    </row>
    <row r="34" spans="1:7" ht="99.95" customHeight="1" x14ac:dyDescent="0.25">
      <c r="A34" s="1">
        <v>1</v>
      </c>
      <c r="B34" s="29" t="s">
        <v>30</v>
      </c>
      <c r="C34" s="2" t="s">
        <v>31</v>
      </c>
      <c r="D34" s="2">
        <v>4</v>
      </c>
      <c r="E34" s="36"/>
      <c r="F34" s="27">
        <f>D34*E34</f>
        <v>0</v>
      </c>
    </row>
    <row r="35" spans="1:7" ht="19.899999999999999" customHeight="1" x14ac:dyDescent="0.25">
      <c r="A35" s="21"/>
      <c r="B35" s="22"/>
      <c r="C35" s="23"/>
      <c r="D35" s="23"/>
      <c r="E35" s="24" t="s">
        <v>32</v>
      </c>
      <c r="F35" s="28">
        <f>SUM(F34:F34)</f>
        <v>0</v>
      </c>
    </row>
    <row r="36" spans="1:7" x14ac:dyDescent="0.25">
      <c r="A36" s="12" t="s">
        <v>33</v>
      </c>
      <c r="B36" s="13"/>
      <c r="C36" s="14"/>
      <c r="D36" s="14"/>
      <c r="E36" s="14"/>
      <c r="F36" s="15"/>
      <c r="G36" s="25"/>
    </row>
    <row r="37" spans="1:7" ht="30" x14ac:dyDescent="0.25">
      <c r="A37" s="16" t="s">
        <v>3</v>
      </c>
      <c r="B37" s="17" t="s">
        <v>4</v>
      </c>
      <c r="C37" s="18" t="s">
        <v>5</v>
      </c>
      <c r="D37" s="18" t="s">
        <v>6</v>
      </c>
      <c r="E37" s="19" t="s">
        <v>7</v>
      </c>
      <c r="F37" s="20" t="s">
        <v>8</v>
      </c>
      <c r="G37" s="25"/>
    </row>
    <row r="38" spans="1:7" ht="69.95" customHeight="1" x14ac:dyDescent="0.25">
      <c r="A38" s="1">
        <v>1</v>
      </c>
      <c r="B38" s="29" t="s">
        <v>34</v>
      </c>
      <c r="C38" s="2" t="s">
        <v>35</v>
      </c>
      <c r="D38" s="2">
        <v>12</v>
      </c>
      <c r="E38" s="36"/>
      <c r="F38" s="27">
        <f t="shared" ref="F38:F47" si="1">D38*E38</f>
        <v>0</v>
      </c>
    </row>
    <row r="39" spans="1:7" ht="60" customHeight="1" x14ac:dyDescent="0.25">
      <c r="A39" s="1">
        <v>2</v>
      </c>
      <c r="B39" s="30" t="s">
        <v>67</v>
      </c>
      <c r="C39" s="2" t="s">
        <v>36</v>
      </c>
      <c r="D39" s="2">
        <v>3</v>
      </c>
      <c r="E39" s="36"/>
      <c r="F39" s="27">
        <f t="shared" si="1"/>
        <v>0</v>
      </c>
    </row>
    <row r="40" spans="1:7" ht="50.1" customHeight="1" x14ac:dyDescent="0.25">
      <c r="A40" s="1">
        <v>3</v>
      </c>
      <c r="B40" s="30" t="s">
        <v>72</v>
      </c>
      <c r="C40" s="2" t="s">
        <v>13</v>
      </c>
      <c r="D40" s="2">
        <v>3</v>
      </c>
      <c r="E40" s="36"/>
      <c r="F40" s="27">
        <f t="shared" si="1"/>
        <v>0</v>
      </c>
    </row>
    <row r="41" spans="1:7" ht="50.1" customHeight="1" x14ac:dyDescent="0.25">
      <c r="A41" s="1">
        <v>4</v>
      </c>
      <c r="B41" s="30" t="s">
        <v>73</v>
      </c>
      <c r="C41" s="2" t="s">
        <v>13</v>
      </c>
      <c r="D41" s="2">
        <v>3</v>
      </c>
      <c r="E41" s="36"/>
      <c r="F41" s="27">
        <f t="shared" si="1"/>
        <v>0</v>
      </c>
    </row>
    <row r="42" spans="1:7" ht="50.1" customHeight="1" x14ac:dyDescent="0.25">
      <c r="A42" s="1">
        <v>5</v>
      </c>
      <c r="B42" s="30" t="s">
        <v>74</v>
      </c>
      <c r="C42" s="2" t="s">
        <v>13</v>
      </c>
      <c r="D42" s="2">
        <v>3</v>
      </c>
      <c r="E42" s="36"/>
      <c r="F42" s="27">
        <f t="shared" si="1"/>
        <v>0</v>
      </c>
    </row>
    <row r="43" spans="1:7" ht="50.1" customHeight="1" x14ac:dyDescent="0.25">
      <c r="A43" s="1">
        <v>6</v>
      </c>
      <c r="B43" s="30" t="s">
        <v>75</v>
      </c>
      <c r="C43" s="2" t="s">
        <v>13</v>
      </c>
      <c r="D43" s="2">
        <v>3</v>
      </c>
      <c r="E43" s="36"/>
      <c r="F43" s="27">
        <f t="shared" si="1"/>
        <v>0</v>
      </c>
    </row>
    <row r="44" spans="1:7" ht="50.1" customHeight="1" x14ac:dyDescent="0.25">
      <c r="A44" s="1">
        <v>7</v>
      </c>
      <c r="B44" s="30" t="s">
        <v>63</v>
      </c>
      <c r="C44" s="2" t="s">
        <v>13</v>
      </c>
      <c r="D44" s="2">
        <v>3</v>
      </c>
      <c r="E44" s="36"/>
      <c r="F44" s="27">
        <f t="shared" si="1"/>
        <v>0</v>
      </c>
    </row>
    <row r="45" spans="1:7" ht="50.1" customHeight="1" x14ac:dyDescent="0.25">
      <c r="A45" s="1">
        <v>8</v>
      </c>
      <c r="B45" s="30" t="s">
        <v>64</v>
      </c>
      <c r="C45" s="2" t="s">
        <v>13</v>
      </c>
      <c r="D45" s="2">
        <v>3</v>
      </c>
      <c r="E45" s="36"/>
      <c r="F45" s="27">
        <f t="shared" si="1"/>
        <v>0</v>
      </c>
    </row>
    <row r="46" spans="1:7" ht="69.95" customHeight="1" x14ac:dyDescent="0.25">
      <c r="A46" s="1">
        <v>9</v>
      </c>
      <c r="B46" s="30" t="s">
        <v>65</v>
      </c>
      <c r="C46" s="2" t="s">
        <v>27</v>
      </c>
      <c r="D46" s="2">
        <v>10</v>
      </c>
      <c r="E46" s="36"/>
      <c r="F46" s="27">
        <f t="shared" si="1"/>
        <v>0</v>
      </c>
    </row>
    <row r="47" spans="1:7" ht="20.100000000000001" customHeight="1" x14ac:dyDescent="0.25">
      <c r="A47" s="1">
        <v>10</v>
      </c>
      <c r="B47" s="30" t="s">
        <v>66</v>
      </c>
      <c r="C47" s="2" t="s">
        <v>37</v>
      </c>
      <c r="D47" s="2">
        <v>1</v>
      </c>
      <c r="E47" s="36"/>
      <c r="F47" s="27">
        <f t="shared" si="1"/>
        <v>0</v>
      </c>
    </row>
    <row r="48" spans="1:7" ht="19.899999999999999" customHeight="1" x14ac:dyDescent="0.25">
      <c r="A48" s="21"/>
      <c r="B48" s="22"/>
      <c r="C48" s="23"/>
      <c r="D48" s="23"/>
      <c r="E48" s="24" t="s">
        <v>38</v>
      </c>
      <c r="F48" s="28">
        <f>SUM(F38:F47)</f>
        <v>0</v>
      </c>
    </row>
    <row r="49" spans="1:7" x14ac:dyDescent="0.25">
      <c r="A49" s="12" t="s">
        <v>39</v>
      </c>
      <c r="B49" s="13"/>
      <c r="C49" s="14"/>
      <c r="D49" s="14"/>
      <c r="E49" s="14"/>
      <c r="F49" s="15"/>
      <c r="G49" s="25"/>
    </row>
    <row r="50" spans="1:7" ht="30" x14ac:dyDescent="0.25">
      <c r="A50" s="16" t="s">
        <v>3</v>
      </c>
      <c r="B50" s="17" t="s">
        <v>4</v>
      </c>
      <c r="C50" s="18" t="s">
        <v>5</v>
      </c>
      <c r="D50" s="18" t="s">
        <v>6</v>
      </c>
      <c r="E50" s="19" t="s">
        <v>7</v>
      </c>
      <c r="F50" s="20" t="s">
        <v>8</v>
      </c>
      <c r="G50" s="25"/>
    </row>
    <row r="51" spans="1:7" ht="50.1" customHeight="1" x14ac:dyDescent="0.25">
      <c r="A51" s="1">
        <v>1</v>
      </c>
      <c r="B51" s="29" t="s">
        <v>40</v>
      </c>
      <c r="C51" s="2" t="s">
        <v>13</v>
      </c>
      <c r="D51" s="2">
        <v>10</v>
      </c>
      <c r="E51" s="36"/>
      <c r="F51" s="27">
        <f t="shared" ref="F51:F56" si="2">D51*E51</f>
        <v>0</v>
      </c>
    </row>
    <row r="52" spans="1:7" ht="50.1" customHeight="1" x14ac:dyDescent="0.25">
      <c r="A52" s="1">
        <v>2</v>
      </c>
      <c r="B52" s="29" t="s">
        <v>41</v>
      </c>
      <c r="C52" s="2" t="s">
        <v>13</v>
      </c>
      <c r="D52" s="2">
        <v>30</v>
      </c>
      <c r="E52" s="36"/>
      <c r="F52" s="27">
        <f t="shared" si="2"/>
        <v>0</v>
      </c>
    </row>
    <row r="53" spans="1:7" ht="80.099999999999994" customHeight="1" x14ac:dyDescent="0.25">
      <c r="A53" s="1">
        <v>3</v>
      </c>
      <c r="B53" s="29" t="s">
        <v>42</v>
      </c>
      <c r="C53" s="2" t="s">
        <v>13</v>
      </c>
      <c r="D53" s="2">
        <v>5</v>
      </c>
      <c r="E53" s="36"/>
      <c r="F53" s="27">
        <f t="shared" si="2"/>
        <v>0</v>
      </c>
    </row>
    <row r="54" spans="1:7" ht="80.099999999999994" customHeight="1" x14ac:dyDescent="0.25">
      <c r="A54" s="1">
        <v>4</v>
      </c>
      <c r="B54" s="29" t="s">
        <v>43</v>
      </c>
      <c r="C54" s="2" t="s">
        <v>13</v>
      </c>
      <c r="D54" s="2">
        <v>5</v>
      </c>
      <c r="E54" s="36"/>
      <c r="F54" s="27">
        <f t="shared" si="2"/>
        <v>0</v>
      </c>
    </row>
    <row r="55" spans="1:7" ht="80.099999999999994" customHeight="1" x14ac:dyDescent="0.25">
      <c r="A55" s="1">
        <v>5</v>
      </c>
      <c r="B55" s="29" t="s">
        <v>44</v>
      </c>
      <c r="C55" s="2" t="s">
        <v>13</v>
      </c>
      <c r="D55" s="2">
        <v>1</v>
      </c>
      <c r="E55" s="36"/>
      <c r="F55" s="27">
        <f t="shared" si="2"/>
        <v>0</v>
      </c>
    </row>
    <row r="56" spans="1:7" ht="39.950000000000003" customHeight="1" x14ac:dyDescent="0.25">
      <c r="A56" s="1">
        <v>6</v>
      </c>
      <c r="B56" s="29" t="s">
        <v>45</v>
      </c>
      <c r="C56" s="2" t="s">
        <v>46</v>
      </c>
      <c r="D56" s="2">
        <v>2</v>
      </c>
      <c r="E56" s="36"/>
      <c r="F56" s="27">
        <f t="shared" si="2"/>
        <v>0</v>
      </c>
    </row>
    <row r="57" spans="1:7" ht="19.899999999999999" customHeight="1" x14ac:dyDescent="0.25">
      <c r="A57" s="21"/>
      <c r="B57" s="22"/>
      <c r="C57" s="23"/>
      <c r="D57" s="23"/>
      <c r="E57" s="24" t="s">
        <v>47</v>
      </c>
      <c r="F57" s="28">
        <f>SUM(F51:F56)</f>
        <v>0</v>
      </c>
    </row>
    <row r="58" spans="1:7" x14ac:dyDescent="0.25">
      <c r="A58" s="12" t="s">
        <v>48</v>
      </c>
      <c r="B58" s="13"/>
      <c r="C58" s="14"/>
      <c r="D58" s="14"/>
      <c r="E58" s="14"/>
      <c r="F58" s="15"/>
      <c r="G58" s="25"/>
    </row>
    <row r="59" spans="1:7" ht="30" x14ac:dyDescent="0.25">
      <c r="A59" s="16" t="s">
        <v>3</v>
      </c>
      <c r="B59" s="17" t="s">
        <v>4</v>
      </c>
      <c r="C59" s="18" t="s">
        <v>5</v>
      </c>
      <c r="D59" s="18" t="s">
        <v>6</v>
      </c>
      <c r="E59" s="19" t="s">
        <v>7</v>
      </c>
      <c r="F59" s="20" t="s">
        <v>8</v>
      </c>
      <c r="G59" s="25"/>
    </row>
    <row r="60" spans="1:7" ht="50.1" customHeight="1" x14ac:dyDescent="0.25">
      <c r="A60" s="1">
        <v>1</v>
      </c>
      <c r="B60" s="29" t="s">
        <v>69</v>
      </c>
      <c r="C60" s="2" t="s">
        <v>37</v>
      </c>
      <c r="D60" s="2">
        <v>8</v>
      </c>
      <c r="E60" s="36"/>
      <c r="F60" s="27">
        <f>D60*E60</f>
        <v>0</v>
      </c>
    </row>
    <row r="61" spans="1:7" ht="50.1" customHeight="1" x14ac:dyDescent="0.25">
      <c r="A61" s="1">
        <v>2</v>
      </c>
      <c r="B61" s="29" t="s">
        <v>70</v>
      </c>
      <c r="C61" s="2" t="s">
        <v>37</v>
      </c>
      <c r="D61" s="2">
        <v>8</v>
      </c>
      <c r="E61" s="36"/>
      <c r="F61" s="27">
        <f>D61*E61</f>
        <v>0</v>
      </c>
    </row>
    <row r="62" spans="1:7" ht="50.1" customHeight="1" x14ac:dyDescent="0.25">
      <c r="A62" s="1">
        <v>3</v>
      </c>
      <c r="B62" s="29" t="s">
        <v>71</v>
      </c>
      <c r="C62" s="2" t="s">
        <v>37</v>
      </c>
      <c r="D62" s="2">
        <v>8</v>
      </c>
      <c r="E62" s="36"/>
      <c r="F62" s="27">
        <f>D62*E62</f>
        <v>0</v>
      </c>
    </row>
    <row r="63" spans="1:7" ht="19.899999999999999" customHeight="1" x14ac:dyDescent="0.25">
      <c r="A63" s="21"/>
      <c r="B63" s="22"/>
      <c r="C63" s="23"/>
      <c r="D63" s="23"/>
      <c r="E63" s="24" t="s">
        <v>49</v>
      </c>
      <c r="F63" s="28">
        <f>SUM(F60:F62)</f>
        <v>0</v>
      </c>
    </row>
    <row r="64" spans="1:7" x14ac:dyDescent="0.25">
      <c r="A64" s="12" t="s">
        <v>50</v>
      </c>
      <c r="B64" s="13"/>
      <c r="C64" s="14"/>
      <c r="D64" s="14"/>
      <c r="E64" s="14"/>
      <c r="F64" s="15"/>
      <c r="G64" s="25"/>
    </row>
    <row r="65" spans="1:7" ht="30" x14ac:dyDescent="0.25">
      <c r="A65" s="16" t="s">
        <v>3</v>
      </c>
      <c r="B65" s="17" t="s">
        <v>4</v>
      </c>
      <c r="C65" s="18" t="s">
        <v>5</v>
      </c>
      <c r="D65" s="18" t="s">
        <v>6</v>
      </c>
      <c r="E65" s="19" t="s">
        <v>7</v>
      </c>
      <c r="F65" s="20" t="s">
        <v>8</v>
      </c>
      <c r="G65" s="25"/>
    </row>
    <row r="66" spans="1:7" ht="39.950000000000003" customHeight="1" x14ac:dyDescent="0.25">
      <c r="A66" s="1">
        <v>1</v>
      </c>
      <c r="B66" s="29" t="s">
        <v>68</v>
      </c>
      <c r="C66" s="2" t="s">
        <v>13</v>
      </c>
      <c r="D66" s="2">
        <v>70</v>
      </c>
      <c r="E66" s="36"/>
      <c r="F66" s="27">
        <f>D66*E66</f>
        <v>0</v>
      </c>
    </row>
    <row r="67" spans="1:7" ht="19.899999999999999" customHeight="1" x14ac:dyDescent="0.25">
      <c r="A67" s="21"/>
      <c r="B67" s="22"/>
      <c r="C67" s="23"/>
      <c r="D67" s="23"/>
      <c r="E67" s="24" t="s">
        <v>51</v>
      </c>
      <c r="F67" s="28">
        <f>SUM(F66:F66)</f>
        <v>0</v>
      </c>
    </row>
    <row r="68" spans="1:7" x14ac:dyDescent="0.25">
      <c r="A68" s="12" t="s">
        <v>52</v>
      </c>
      <c r="B68" s="13"/>
      <c r="C68" s="14"/>
      <c r="D68" s="14"/>
      <c r="E68" s="14"/>
      <c r="F68" s="15"/>
      <c r="G68" s="25"/>
    </row>
    <row r="69" spans="1:7" ht="30" x14ac:dyDescent="0.25">
      <c r="A69" s="16" t="s">
        <v>3</v>
      </c>
      <c r="B69" s="17" t="s">
        <v>4</v>
      </c>
      <c r="C69" s="18" t="s">
        <v>5</v>
      </c>
      <c r="D69" s="18" t="s">
        <v>6</v>
      </c>
      <c r="E69" s="19" t="s">
        <v>7</v>
      </c>
      <c r="F69" s="20" t="s">
        <v>8</v>
      </c>
      <c r="G69" s="25"/>
    </row>
    <row r="70" spans="1:7" ht="39.950000000000003" customHeight="1" x14ac:dyDescent="0.25">
      <c r="A70" s="1">
        <v>1</v>
      </c>
      <c r="B70" s="35" t="s">
        <v>53</v>
      </c>
      <c r="C70" s="2" t="s">
        <v>20</v>
      </c>
      <c r="D70" s="2">
        <v>2</v>
      </c>
      <c r="E70" s="36"/>
      <c r="F70" s="27">
        <f>D70*E70</f>
        <v>0</v>
      </c>
      <c r="G70" s="26"/>
    </row>
    <row r="71" spans="1:7" ht="39.950000000000003" customHeight="1" x14ac:dyDescent="0.25">
      <c r="A71" s="1">
        <v>2</v>
      </c>
      <c r="B71" s="35" t="s">
        <v>54</v>
      </c>
      <c r="C71" s="2" t="s">
        <v>31</v>
      </c>
      <c r="D71" s="2">
        <v>2</v>
      </c>
      <c r="E71" s="36"/>
      <c r="F71" s="27">
        <f>D71*E71</f>
        <v>0</v>
      </c>
      <c r="G71" s="26"/>
    </row>
    <row r="72" spans="1:7" ht="19.899999999999999" customHeight="1" x14ac:dyDescent="0.25">
      <c r="A72" s="21"/>
      <c r="B72" s="22"/>
      <c r="C72" s="23"/>
      <c r="D72" s="23"/>
      <c r="E72" s="24" t="s">
        <v>55</v>
      </c>
      <c r="F72" s="28">
        <f>SUM(F70:F71)</f>
        <v>0</v>
      </c>
    </row>
    <row r="73" spans="1:7" x14ac:dyDescent="0.25">
      <c r="B73" s="5"/>
    </row>
  </sheetData>
  <sheetProtection algorithmName="SHA-512" hashValue="pj5eoySyhHujX33AGZUmogYvSzsY2U+jdFbpe6yW7V5fk4RVFkpLDjLB6O4o6ZP7aP9JExgZjZb4gUYoxZB3GA==" saltValue="p8/RBa/gcZ8Rd/3bJmLmwQ==" spinCount="100000" sheet="1" formatCells="0" formatColumns="0" formatRows="0" insertColumns="0" insertRows="0" insertHyperlinks="0" deleteColumns="0" deleteRows="0" sort="0" autoFilter="0" pivotTables="0"/>
  <mergeCells count="4">
    <mergeCell ref="A6:F6"/>
    <mergeCell ref="A2:E2"/>
    <mergeCell ref="A4:F4"/>
    <mergeCell ref="A5:F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LMCH 21-2025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Export z aplikace DNS</dc:title>
  <dc:subject/>
  <dc:creator>Aplikace DNS</dc:creator>
  <cp:keywords/>
  <dc:description/>
  <cp:lastModifiedBy>Kvasničková Hana</cp:lastModifiedBy>
  <dcterms:created xsi:type="dcterms:W3CDTF">2025-05-23T10:01:21Z</dcterms:created>
  <dcterms:modified xsi:type="dcterms:W3CDTF">2025-05-26T12:53:53Z</dcterms:modified>
  <cp:category/>
</cp:coreProperties>
</file>