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7 Drobna ICT\2025\VZ ICT 05-2025\"/>
    </mc:Choice>
  </mc:AlternateContent>
  <xr:revisionPtr revIDLastSave="0" documentId="13_ncr:1_{EE1994E1-7206-4968-B4CE-F7F198E242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Část 1" sheetId="8" r:id="rId1"/>
    <sheet name="Část 2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7" l="1"/>
  <c r="G16" i="7"/>
  <c r="G17" i="7"/>
  <c r="G18" i="7"/>
  <c r="G19" i="7"/>
  <c r="G20" i="7"/>
  <c r="G21" i="7"/>
  <c r="G22" i="7"/>
  <c r="G23" i="7"/>
  <c r="G24" i="7"/>
  <c r="G25" i="7"/>
  <c r="G26" i="7"/>
  <c r="G27" i="7"/>
  <c r="G7" i="8"/>
  <c r="G6" i="8"/>
  <c r="G13" i="7" l="1"/>
  <c r="G14" i="7"/>
  <c r="G7" i="7" l="1"/>
  <c r="G8" i="7"/>
  <c r="G9" i="7"/>
  <c r="G10" i="7"/>
  <c r="G11" i="7"/>
  <c r="G12" i="7"/>
  <c r="G6" i="7" l="1"/>
  <c r="G28" i="7" l="1"/>
</calcChain>
</file>

<file path=xl/sharedStrings.xml><?xml version="1.0" encoding="utf-8"?>
<sst xmlns="http://schemas.openxmlformats.org/spreadsheetml/2006/main" count="72" uniqueCount="60">
  <si>
    <t>Položka č.</t>
  </si>
  <si>
    <t>Požadovaný počet (ks)</t>
  </si>
  <si>
    <t>Cena (Kč) bez DPH</t>
  </si>
  <si>
    <t>Jednotková</t>
  </si>
  <si>
    <t>Celková</t>
  </si>
  <si>
    <t>Poznámky:</t>
  </si>
  <si>
    <t>Celkem bez DPH</t>
  </si>
  <si>
    <t>Technické požadavky</t>
  </si>
  <si>
    <t>Položka</t>
  </si>
  <si>
    <t>Technické požadavky zadavatele jsou z hlediska kvality požadavkem minimálním. Dodavatel může nabídnou zboží stejné nebo lepší kvality.</t>
  </si>
  <si>
    <t>Konkrétní název nabízeného zboží/ seznam komponentů</t>
  </si>
  <si>
    <t>Souhrn zboží</t>
  </si>
  <si>
    <t>Sluchátka drátová s mikrofonem</t>
  </si>
  <si>
    <t>Tablet 10,5 " + příslušenství - magnetická klávesnice + stylus</t>
  </si>
  <si>
    <t>Flash disk 128 GB - USB 3.2 Gen 1 (USB 3.0), konektor USB-A a USB-C, rychlost zápisu až 150 MB/s, rychlost čtení až 150 MB/s, s poutkem na klíče, záruka min. 5 let</t>
  </si>
  <si>
    <t>Sluchátka se sklápěcím mikrofonem se směrovým snímáním a potlačením šumu, přes hlavu, na uši, uzavřená konstrukce, konektor USB-A, pro PC, s ovládáním hlasitosti a vypnutím mikrofonu, frekvenční rozsah sluchátek 20-20000 Hz, citlivost 94 dB/mW, impedance 32 Ohm, měnič 30 mm, frekvenční rozsah mikrofonu 100Hz až 10kHz a citlivost -42dBV/Pa</t>
  </si>
  <si>
    <t>Specifikace zboží - část 2</t>
  </si>
  <si>
    <t>Specifikace zboží - část 1</t>
  </si>
  <si>
    <t>Baterie do notebooku HP EliteBook 840 G5</t>
  </si>
  <si>
    <t>Baterie do notebooku HP EliteBook 840 G5 (pn: 2FA66AV), kapacita min. 4100 mAh</t>
  </si>
  <si>
    <t>eReader bezkontaktní snímač 13,56 MHz (MIFARE, DESFire)</t>
  </si>
  <si>
    <t>Aktion ER-310 - eReader bezkontaktní snímač 13,56 MHz (MIFARE, DESFire)
Požadujeme tento konkrétní typ z důvodu používání přístupového systému Aktion v budově U1 kampusu LFP. Tento systém podporuje pouze čtečky výrobce Aktion. Pro zachování správné funkčnosti a celistvosti přístupového systému je potřeba používat zařízení podporovaná výrobcem. Požadovaný typ je používán v přístupovém systému a je určen pro výměnu v případě poruchy.</t>
  </si>
  <si>
    <t>Externí 2,5" HDD disk 1TB</t>
  </si>
  <si>
    <t>externí 2,5" HDD disk s připojením Micro USB-B, rozhraní USB 3.2 Gen 1 (USB 3.0), kapacita 1000GB, šifrování 256bitové hardwarové AES, záruka min. 3 roky</t>
  </si>
  <si>
    <t>Flash disk, kapacita 128 GB, rychlost čtení až 150 MB/s, rychlost zápisu až 150 MB/s</t>
  </si>
  <si>
    <t>Flash disk, kapacita 16 GB, rychlost čtení  až 130 MB/s</t>
  </si>
  <si>
    <t>Flashdisk, připojení USB verze 3.0  případně 3.1 Gen 1 (USB-A), kapacita 16 GB, rychlost čtení  až 130 MB/s, rychlost zápisu až 60 MB/s, kovové tělo, záruka min. 5 let</t>
  </si>
  <si>
    <t>Flash disk, kapacita 64GB, rychlost čtení až 150 MB/s</t>
  </si>
  <si>
    <t>flash disk s připojením USB-A,rozhraní USB 3.2 Gen 1 (USB 3.0),  kapacita 64GB, rychlost čtení až 150 MB/s, s poutkem na klíče, záruka min. 5 let</t>
  </si>
  <si>
    <t>Interní SSD disk M.2 (PCIe 4.0 4x NVMe), kapacita 1TB</t>
  </si>
  <si>
    <t xml:space="preserve">Interní SSD disk M.2 (PCIe 4.0 4x NVMe), TLC (Triple-Level Cell), rychlost čtení 7300MB/s, rychlost zápisu 6300MB/s, životnost 600TBW </t>
  </si>
  <si>
    <t>Minipočítač jednodeskový a jednočipový</t>
  </si>
  <si>
    <t>Malý nízkonákladový jednodeskový a jednočipový minipočítač s ARM procesorem  o výkonu min. 900 bodů (Passmark) pro  monitoring jiného hardware postavený na OS Linux a připojení různých čidel. 
Minipočítač obsahuje integrovaný Bluetooth, WiFi, různá vstupně/výstupní rozhraní -  min. 2x USB 2.0, 2x USB 3.0, GPIO header se 40 piny, 2x microHDMI 2.0, MIPI DSI konektor pro připojení displeje, MIPI CSI konektor pro připojení kamery, čtyčpólový 3,5mm jack - výstup zvuku a kompozitního videa (PAL a NTSC). Multimédia - H.265 (4Kp60 dekódování), H.264 (1080p60 dekódování, 1080p30 kódování), OpenGL ES, 3.0 grafika. 
min. 4GB RAM
Hliníková krabička s pasivním chlazením
Paměťová SD karta alespoň třídy A2 a kapacitě 32GB s předinstalovaným OS
USB-C 5,1V⎓3A napájecí zdroj, EU, černý
microHDMI kabel – min. 2 m, černý</t>
  </si>
  <si>
    <t>Myš bezdrátová vertikální optická, pro praváky</t>
  </si>
  <si>
    <t>Myš bezdrátová, vertikální, optická, pro praváky, připojení skrze bezdrátový USB přijímač, citlivost 1600 DPI, 6 tlačítek, změna DPI pomocí tlačítka, klasické kolečko, dosah 10 m, neutrální barva</t>
  </si>
  <si>
    <t>Operační paměť do stolního PC DDR5-4800 2x 16GB</t>
  </si>
  <si>
    <t>Operační paměť do stolního PC DDR5-4800 kit 2x 16GB, plně kompatibilní s počítačem HP EliteDesk 800 G9 SFF / TWR</t>
  </si>
  <si>
    <t>Operační paměť do stolního PC DDR5-4800 kit 2x 32GB</t>
  </si>
  <si>
    <t>Operační paměť do stolního PC DDR5-4800 kit 2x 32GB, plně kompatibilní s počítačem HP EliteDesk 800 G9 SFF / TWR</t>
  </si>
  <si>
    <t>Paměťová karta SDXC s kapacitou 256GB V60</t>
  </si>
  <si>
    <t>Paměťová karta 256 GB - SDXC, rychlost čtení až 270 MB/s, rychlost zápisu až 150 MB/s, Speed Class 10, UHS-II, U3 Speed, Video Speed Class V60, nahrávání videa ve 4K, odolná proti vodě, nárazu a rentgenu</t>
  </si>
  <si>
    <t>Patch kabel RJ45-RJ45 1,5m šedý</t>
  </si>
  <si>
    <t>Patch kabel SFTP CAT6A - délka 1,5m, barva šedá, 4x2 žil, kategorie CAT6A - 500MHz, pro 10Gb počítačovou síť  (10/100/1000/10000 Mbit), 100% Cu měděný vodič AWG26/7, 2x RJ45 stíněný konektor, stíněné provedení, přímé zapojení 1:1, UL certifikát, teplotní rozsah: -20°C až +60°C</t>
  </si>
  <si>
    <t>Patch kabel RJ45-RJ45 1m fialový</t>
  </si>
  <si>
    <t>Patch kabel SFTP CAT6A - délka 1m, barva fialová, 4x2 žil, kategorie CAT6A - 500MHz, pro 10Gb počítačovou síť  (10/100/1000/10000 Mbit), 100% Cu měděný vodič AWG26/7, 2x RJ45 stíněný konektor, stíněné provedení, přímé zapojení 1:1, UL certifikát, teplotní rozsah: -20°C až +60°C</t>
  </si>
  <si>
    <t>Patch kabel RJ45-RJ45 1m šedý</t>
  </si>
  <si>
    <t>Patch kabel SFTP CAT6A - délka 1m, barva šedá, 4x2 žil, kategorie CAT6A - 500MHz, pro 10Gb počítačovou síť  (10/100/1000/10000 Mbit), 100% Cu měděný vodič AWG26/7, 2x RJ45 stíněný konektor, stíněné provedení, přímé zapojení 1:1, UL certifikát, teplotní rozsah: -20°C až +60°C</t>
  </si>
  <si>
    <t>Patch kabel RJ45-RJ45 2m šedý</t>
  </si>
  <si>
    <t>Patch kabel SFTP CAT6A - délka 2m, barva šedá, 4x2 žil, kategorie CAT6A - 500MHz, pro 10Gb počítačovou síť  (10/100/1000/10000 Mbit), 100% Cu měděný vodič AWG26/7, 2x RJ45 stíněný konektor, stíněné provedení, přímé zapojení 1:1, UL certifikát, teplotní rozsah: -20°C až +60°C</t>
  </si>
  <si>
    <t>Rychlý flash disk 256GB</t>
  </si>
  <si>
    <t>flash disk s připojením USB-A, rozhraní USB 3.2 Gen 1 (USB 3.0), kapacita 256GB, rychlost zápisu až 380 MB/s, rychlost čtení až 420 MB/s, LED indikátor, s poutkem na klíče, kov, záruka min. 10 let</t>
  </si>
  <si>
    <t>Set klávesnice a myši - bezdrátový</t>
  </si>
  <si>
    <t xml:space="preserve">Set klávesnice a myši - bezdrátový, česká a slovenská kancelářská klávesnice, vysokoprofilové klávesy + optická myš, 1000DPI, 3 tlačítka, dosah až 10m, životnost baterií až 24 měsíců v klávesnici a 12 měsíců v myši - plus přepínače zap/vyp, </t>
  </si>
  <si>
    <t>Sluchátka bezdrátová se zabudovanými mikrofony</t>
  </si>
  <si>
    <t>Bezdrátová stereo sluchátka se zabudovanými 2 mikrofony se všesměrovým snímáním, přes hlavu, okolo uší, pasivní potlačení hluku, uzavřená konstrukce, připojení 3,5 mm Jack, Bluetooth 5.3 do vzdálenosti 10m, Multipoint, přepínání skladeb, přijímání hovorů, s ovládáním hlasitosti, ovládání tlačítky na sluchátkách, frekvenční rozsah 20-20000 Hz, výdrž baterie až 60 hod., nabíjecí kabel USB-C</t>
  </si>
  <si>
    <t>Tablet s dotykovým displejem s rozlišením 1920x 1280px, procesor min. 4900 CPU Mark, 128GB SSD, operační paměť min. 8GB LPDDR5, výdrž baterie až 11 hodin, podpora stylusu, webkamera 720px, nabíjení přes USB-C, výstup na sluchátka, Bluetooth, wifi, integrovaný sklopný stojánek, možnost připojit klávesnici, hmotnost max. 0,6kg
příslušenství:
klávesnice - magnetická, k přímému propojení s tabletem, podsvícené klávesy, vestavěný touchpad, odolná proti vylití tekutin, česká lokalizace
stylus</t>
  </si>
  <si>
    <t>USB Hub externí, 4 porty</t>
  </si>
  <si>
    <t>USB Hub - s integrovaným USB napájecím kabelem, připojení pomocí USB 3.2 Gen 1 (3.0), 4× USB–A 3.2 Gen 1 (3.0), podpora rychlonabíjení a sync &amp; Charge</t>
  </si>
  <si>
    <t>PC integrovaný s dotykovým displejem</t>
  </si>
  <si>
    <t>PC integrovaný s dotykovým displejem - Provedení AiO (All in One) s podporou VESA 100 x 100 mm, případně dodání včetně adaptéru na standart VESA 100x100 mm. Rozměry bez stojanu/držáku max. 700 x 400x 75 mm, hmotnost bez příslušenství max. 8 kg, v nerušivém barevném provedení, ideálně celočerné provedení. S procesorem o výkonu PassMark CPU Mark minimálně 22 000 bodů, operační pamětí minimálně 16 GB DDR5 rozšiřitelné až na 64 GB, min. 512GB SSD M.2 2280 s možností osazení dalšího disku, bez optické mechaniky DVD±RW, rozhraním minimálně 3x USB 3.2 Gen2 + 2x USB 3.2 Gen1 + 1x USB-C 3.2 Gen 2 (z nichž minimálně 1x USB a 1x USB-C přístupné z boku zařízení) + 1x combo 3,5 mm audio jack + LAN portem RJ-45  integrovanými reproduktory, dotykovým IPS displejem o úhlopříčce min. 23" v matné či antireflexní úpravě s jasem minimálně 300 nitů a rozlišením min. FHD 1920*1080, vestavěnou grafickou kartou s podporou DirectX 12 a výstupy min. 1x HDMI min. verze 1.4 + 1x HDMI min. verze 2.0 + 1x DisplayPort min. verze 1.4, vestavěnou síťovou kartou s podporou 10/100/1000BaseT, Wi-Fi 6E a Bluetooth 5.3, předinstalovaným operačním systémem Windows 11 PRO v české verzi. Záruka minimálně 36 měsíců s garancí opravy u zákazníka provedené nejpozději následující pracovní den a s garancí výrobce o dodávce identického náhradního dílu po celou dobu záruky.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</si>
</sst>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1"/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0" xfId="1" applyFont="1"/>
    <xf numFmtId="0" fontId="1" fillId="0" borderId="0" xfId="1" applyFont="1"/>
    <xf numFmtId="0" fontId="4" fillId="4" borderId="11" xfId="1" applyFont="1" applyFill="1" applyBorder="1" applyAlignment="1">
      <alignment horizontal="right" vertical="center"/>
    </xf>
    <xf numFmtId="0" fontId="4" fillId="4" borderId="12" xfId="1" applyFont="1" applyFill="1" applyBorder="1" applyAlignment="1">
      <alignment horizontal="right" vertical="center"/>
    </xf>
    <xf numFmtId="0" fontId="3" fillId="0" borderId="0" xfId="1" applyAlignment="1">
      <alignment horizontal="right"/>
    </xf>
    <xf numFmtId="4" fontId="4" fillId="0" borderId="0" xfId="1" applyNumberFormat="1" applyFont="1"/>
    <xf numFmtId="0" fontId="4" fillId="2" borderId="14" xfId="1" applyFont="1" applyFill="1" applyBorder="1" applyAlignment="1">
      <alignment horizontal="center" vertical="center" textRotation="90"/>
    </xf>
    <xf numFmtId="0" fontId="4" fillId="2" borderId="15" xfId="1" applyFont="1" applyFill="1" applyBorder="1" applyAlignment="1">
      <alignment horizontal="center" vertical="center" textRotation="90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2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0" xfId="1" applyFont="1"/>
    <xf numFmtId="4" fontId="2" fillId="3" borderId="17" xfId="1" applyNumberFormat="1" applyFont="1" applyFill="1" applyBorder="1" applyAlignment="1">
      <alignment horizontal="right" vertical="center"/>
    </xf>
    <xf numFmtId="0" fontId="13" fillId="0" borderId="1" xfId="1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5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2" xfId="1" applyNumberFormat="1" applyFont="1" applyFill="1" applyBorder="1" applyAlignment="1">
      <alignment horizontal="left" vertical="center"/>
    </xf>
    <xf numFmtId="4" fontId="0" fillId="2" borderId="16" xfId="1" applyNumberFormat="1" applyFont="1" applyFill="1" applyBorder="1" applyAlignment="1">
      <alignment horizontal="left" vertical="center"/>
    </xf>
    <xf numFmtId="4" fontId="1" fillId="2" borderId="10" xfId="1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wrapText="1"/>
    </xf>
    <xf numFmtId="0" fontId="4" fillId="2" borderId="2" xfId="1" applyFont="1" applyFill="1" applyBorder="1" applyAlignment="1">
      <alignment horizontal="center" vertical="center" textRotation="90"/>
    </xf>
    <xf numFmtId="0" fontId="4" fillId="2" borderId="6" xfId="1" applyFont="1" applyFill="1" applyBorder="1" applyAlignment="1">
      <alignment horizontal="center" vertical="center" textRotation="90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388B-B470-4AAC-805C-31B7B70ED400}">
  <dimension ref="A1:G18"/>
  <sheetViews>
    <sheetView zoomScale="80" zoomScaleNormal="80" workbookViewId="0">
      <selection activeCell="G7" sqref="G7"/>
    </sheetView>
  </sheetViews>
  <sheetFormatPr defaultRowHeight="12.75" x14ac:dyDescent="0.2"/>
  <cols>
    <col min="1" max="1" width="4.5703125" style="1" customWidth="1"/>
    <col min="2" max="2" width="39.140625" style="1" customWidth="1"/>
    <col min="3" max="3" width="119.140625" style="1" customWidth="1"/>
    <col min="4" max="4" width="61.28515625" style="1" customWidth="1"/>
    <col min="5" max="6" width="12.5703125" style="1" customWidth="1"/>
    <col min="7" max="7" width="15.42578125" style="1" customWidth="1"/>
    <col min="8" max="8" width="14.7109375" style="1" customWidth="1"/>
    <col min="9" max="16384" width="9.140625" style="1"/>
  </cols>
  <sheetData>
    <row r="1" spans="1:7" ht="21" x14ac:dyDescent="0.2">
      <c r="A1" s="37" t="s">
        <v>17</v>
      </c>
      <c r="B1" s="37"/>
      <c r="C1" s="37"/>
      <c r="D1" s="37"/>
      <c r="E1" s="37"/>
      <c r="F1" s="37"/>
      <c r="G1" s="37"/>
    </row>
    <row r="2" spans="1:7" ht="35.25" customHeight="1" thickBot="1" x14ac:dyDescent="0.3">
      <c r="A2" s="29"/>
      <c r="B2" s="29"/>
      <c r="C2" s="29"/>
      <c r="D2" s="29"/>
      <c r="E2" s="29"/>
      <c r="F2" s="29"/>
      <c r="G2" s="29"/>
    </row>
    <row r="3" spans="1:7" ht="15" customHeight="1" x14ac:dyDescent="0.2">
      <c r="A3" s="30" t="s">
        <v>0</v>
      </c>
      <c r="B3" s="10"/>
      <c r="C3" s="32" t="s">
        <v>7</v>
      </c>
      <c r="D3" s="32" t="s">
        <v>10</v>
      </c>
      <c r="E3" s="32" t="s">
        <v>1</v>
      </c>
      <c r="F3" s="35" t="s">
        <v>2</v>
      </c>
      <c r="G3" s="36"/>
    </row>
    <row r="4" spans="1:7" ht="75" customHeight="1" thickBot="1" x14ac:dyDescent="0.25">
      <c r="A4" s="31"/>
      <c r="B4" s="11" t="s">
        <v>8</v>
      </c>
      <c r="C4" s="33"/>
      <c r="D4" s="34"/>
      <c r="E4" s="33"/>
      <c r="F4" s="2" t="s">
        <v>3</v>
      </c>
      <c r="G4" s="3" t="s">
        <v>4</v>
      </c>
    </row>
    <row r="5" spans="1:7" ht="15" customHeight="1" x14ac:dyDescent="0.2">
      <c r="A5" s="26" t="s">
        <v>11</v>
      </c>
      <c r="B5" s="27"/>
      <c r="C5" s="28"/>
      <c r="D5" s="28"/>
      <c r="E5" s="28"/>
      <c r="F5" s="28"/>
      <c r="G5" s="28"/>
    </row>
    <row r="6" spans="1:7" ht="195" customHeight="1" x14ac:dyDescent="0.2">
      <c r="A6" s="20">
        <v>1</v>
      </c>
      <c r="B6" s="24" t="s">
        <v>58</v>
      </c>
      <c r="C6" s="25" t="s">
        <v>59</v>
      </c>
      <c r="D6" s="21"/>
      <c r="E6" s="24">
        <v>2</v>
      </c>
      <c r="F6" s="22">
        <v>0</v>
      </c>
      <c r="G6" s="23">
        <f>F6*E6</f>
        <v>0</v>
      </c>
    </row>
    <row r="7" spans="1:7" ht="15.75" thickBot="1" x14ac:dyDescent="0.25">
      <c r="A7" s="6"/>
      <c r="B7" s="7"/>
      <c r="C7" s="7"/>
      <c r="D7" s="7"/>
      <c r="E7" s="7"/>
      <c r="F7" s="6" t="s">
        <v>6</v>
      </c>
      <c r="G7" s="19">
        <f>SUM(G6:G6)</f>
        <v>0</v>
      </c>
    </row>
    <row r="8" spans="1:7" x14ac:dyDescent="0.2">
      <c r="F8" s="8"/>
      <c r="G8" s="9"/>
    </row>
    <row r="9" spans="1:7" ht="15" x14ac:dyDescent="0.25">
      <c r="A9" s="4" t="s">
        <v>5</v>
      </c>
      <c r="B9" s="4"/>
      <c r="C9" s="5"/>
      <c r="D9" s="5"/>
      <c r="G9" s="5"/>
    </row>
    <row r="10" spans="1:7" x14ac:dyDescent="0.2">
      <c r="C10" s="1" t="s">
        <v>9</v>
      </c>
    </row>
    <row r="11" spans="1:7" ht="15" x14ac:dyDescent="0.25">
      <c r="C11" s="4"/>
    </row>
    <row r="12" spans="1:7" ht="15.75" x14ac:dyDescent="0.2">
      <c r="C12" s="15"/>
    </row>
    <row r="13" spans="1:7" ht="15" x14ac:dyDescent="0.2">
      <c r="C13" s="14"/>
    </row>
    <row r="14" spans="1:7" ht="15.75" x14ac:dyDescent="0.2">
      <c r="C14" s="12"/>
    </row>
    <row r="15" spans="1:7" ht="15" x14ac:dyDescent="0.2">
      <c r="C15" s="16"/>
    </row>
    <row r="16" spans="1:7" ht="15" x14ac:dyDescent="0.2">
      <c r="C16" s="13"/>
    </row>
    <row r="17" spans="3:3" ht="15" x14ac:dyDescent="0.25">
      <c r="C17" s="17"/>
    </row>
    <row r="18" spans="3:3" ht="15" x14ac:dyDescent="0.25">
      <c r="C18" s="18"/>
    </row>
  </sheetData>
  <protectedRanges>
    <protectedRange sqref="F6" name="Oblast1"/>
  </protectedRanges>
  <mergeCells count="8">
    <mergeCell ref="A5:G5"/>
    <mergeCell ref="A1:G1"/>
    <mergeCell ref="A2:G2"/>
    <mergeCell ref="A3:A4"/>
    <mergeCell ref="C3:C4"/>
    <mergeCell ref="D3:D4"/>
    <mergeCell ref="E3:E4"/>
    <mergeCell ref="F3:G3"/>
  </mergeCells>
  <conditionalFormatting sqref="A5:B5">
    <cfRule type="expression" dxfId="1" priority="1">
      <formula>#REF!="alternativní"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="80" zoomScaleNormal="80" workbookViewId="0">
      <selection activeCell="J8" sqref="J8"/>
    </sheetView>
  </sheetViews>
  <sheetFormatPr defaultRowHeight="12.75" x14ac:dyDescent="0.2"/>
  <cols>
    <col min="1" max="1" width="4.5703125" style="1" customWidth="1"/>
    <col min="2" max="2" width="39.140625" style="1" customWidth="1"/>
    <col min="3" max="3" width="119.140625" style="1" customWidth="1"/>
    <col min="4" max="4" width="61.28515625" style="1" customWidth="1"/>
    <col min="5" max="6" width="12.5703125" style="1" customWidth="1"/>
    <col min="7" max="7" width="15.42578125" style="1" customWidth="1"/>
    <col min="8" max="8" width="14.7109375" style="1" customWidth="1"/>
    <col min="9" max="16384" width="9.140625" style="1"/>
  </cols>
  <sheetData>
    <row r="1" spans="1:7" ht="21" x14ac:dyDescent="0.2">
      <c r="A1" s="37" t="s">
        <v>16</v>
      </c>
      <c r="B1" s="37"/>
      <c r="C1" s="37"/>
      <c r="D1" s="37"/>
      <c r="E1" s="37"/>
      <c r="F1" s="37"/>
      <c r="G1" s="37"/>
    </row>
    <row r="2" spans="1:7" ht="35.25" customHeight="1" thickBot="1" x14ac:dyDescent="0.3">
      <c r="A2" s="29"/>
      <c r="B2" s="29"/>
      <c r="C2" s="29"/>
      <c r="D2" s="29"/>
      <c r="E2" s="29"/>
      <c r="F2" s="29"/>
      <c r="G2" s="29"/>
    </row>
    <row r="3" spans="1:7" ht="15" customHeight="1" x14ac:dyDescent="0.2">
      <c r="A3" s="30" t="s">
        <v>0</v>
      </c>
      <c r="B3" s="10"/>
      <c r="C3" s="32" t="s">
        <v>7</v>
      </c>
      <c r="D3" s="32" t="s">
        <v>10</v>
      </c>
      <c r="E3" s="32" t="s">
        <v>1</v>
      </c>
      <c r="F3" s="35" t="s">
        <v>2</v>
      </c>
      <c r="G3" s="36"/>
    </row>
    <row r="4" spans="1:7" ht="75" customHeight="1" thickBot="1" x14ac:dyDescent="0.25">
      <c r="A4" s="31"/>
      <c r="B4" s="11" t="s">
        <v>8</v>
      </c>
      <c r="C4" s="33"/>
      <c r="D4" s="34"/>
      <c r="E4" s="33"/>
      <c r="F4" s="2" t="s">
        <v>3</v>
      </c>
      <c r="G4" s="3" t="s">
        <v>4</v>
      </c>
    </row>
    <row r="5" spans="1:7" ht="15" customHeight="1" x14ac:dyDescent="0.2">
      <c r="A5" s="26" t="s">
        <v>11</v>
      </c>
      <c r="B5" s="27"/>
      <c r="C5" s="28"/>
      <c r="D5" s="28"/>
      <c r="E5" s="28"/>
      <c r="F5" s="28"/>
      <c r="G5" s="28"/>
    </row>
    <row r="6" spans="1:7" ht="45.75" customHeight="1" x14ac:dyDescent="0.2">
      <c r="A6" s="20">
        <v>1</v>
      </c>
      <c r="B6" s="25" t="s">
        <v>18</v>
      </c>
      <c r="C6" s="25" t="s">
        <v>19</v>
      </c>
      <c r="D6" s="21"/>
      <c r="E6" s="24">
        <v>1</v>
      </c>
      <c r="F6" s="22">
        <v>0</v>
      </c>
      <c r="G6" s="23">
        <f>F6*E6</f>
        <v>0</v>
      </c>
    </row>
    <row r="7" spans="1:7" ht="75" x14ac:dyDescent="0.2">
      <c r="A7" s="20">
        <v>2</v>
      </c>
      <c r="B7" s="25" t="s">
        <v>20</v>
      </c>
      <c r="C7" s="25" t="s">
        <v>21</v>
      </c>
      <c r="D7" s="21"/>
      <c r="E7" s="24">
        <v>2</v>
      </c>
      <c r="F7" s="22">
        <v>0</v>
      </c>
      <c r="G7" s="23">
        <f t="shared" ref="G7:G27" si="0">F7*E7</f>
        <v>0</v>
      </c>
    </row>
    <row r="8" spans="1:7" ht="81.75" customHeight="1" x14ac:dyDescent="0.2">
      <c r="A8" s="20">
        <v>3</v>
      </c>
      <c r="B8" s="25" t="s">
        <v>22</v>
      </c>
      <c r="C8" s="25" t="s">
        <v>23</v>
      </c>
      <c r="D8" s="21"/>
      <c r="E8" s="24">
        <v>1</v>
      </c>
      <c r="F8" s="22">
        <v>0</v>
      </c>
      <c r="G8" s="23">
        <f t="shared" si="0"/>
        <v>0</v>
      </c>
    </row>
    <row r="9" spans="1:7" ht="48" customHeight="1" x14ac:dyDescent="0.2">
      <c r="A9" s="20">
        <v>4</v>
      </c>
      <c r="B9" s="25" t="s">
        <v>24</v>
      </c>
      <c r="C9" s="25" t="s">
        <v>14</v>
      </c>
      <c r="D9" s="21"/>
      <c r="E9" s="24">
        <v>6</v>
      </c>
      <c r="F9" s="22">
        <v>0</v>
      </c>
      <c r="G9" s="23">
        <f t="shared" si="0"/>
        <v>0</v>
      </c>
    </row>
    <row r="10" spans="1:7" ht="30" x14ac:dyDescent="0.2">
      <c r="A10" s="20">
        <v>5</v>
      </c>
      <c r="B10" s="25" t="s">
        <v>25</v>
      </c>
      <c r="C10" s="25" t="s">
        <v>26</v>
      </c>
      <c r="D10" s="21"/>
      <c r="E10" s="24">
        <v>2</v>
      </c>
      <c r="F10" s="22">
        <v>0</v>
      </c>
      <c r="G10" s="23">
        <f t="shared" si="0"/>
        <v>0</v>
      </c>
    </row>
    <row r="11" spans="1:7" ht="30" x14ac:dyDescent="0.2">
      <c r="A11" s="20">
        <v>6</v>
      </c>
      <c r="B11" s="25" t="s">
        <v>27</v>
      </c>
      <c r="C11" s="25" t="s">
        <v>28</v>
      </c>
      <c r="D11" s="21"/>
      <c r="E11" s="24">
        <v>1</v>
      </c>
      <c r="F11" s="22">
        <v>0</v>
      </c>
      <c r="G11" s="23">
        <f t="shared" si="0"/>
        <v>0</v>
      </c>
    </row>
    <row r="12" spans="1:7" ht="30" x14ac:dyDescent="0.2">
      <c r="A12" s="20">
        <v>7</v>
      </c>
      <c r="B12" s="25" t="s">
        <v>29</v>
      </c>
      <c r="C12" s="25" t="s">
        <v>30</v>
      </c>
      <c r="D12" s="21"/>
      <c r="E12" s="24">
        <v>1</v>
      </c>
      <c r="F12" s="22">
        <v>0</v>
      </c>
      <c r="G12" s="23">
        <f t="shared" si="0"/>
        <v>0</v>
      </c>
    </row>
    <row r="13" spans="1:7" ht="165" x14ac:dyDescent="0.2">
      <c r="A13" s="20">
        <v>8</v>
      </c>
      <c r="B13" s="25" t="s">
        <v>31</v>
      </c>
      <c r="C13" s="38" t="s">
        <v>32</v>
      </c>
      <c r="D13" s="21"/>
      <c r="E13" s="24">
        <v>1</v>
      </c>
      <c r="F13" s="22">
        <v>0</v>
      </c>
      <c r="G13" s="23">
        <f t="shared" si="0"/>
        <v>0</v>
      </c>
    </row>
    <row r="14" spans="1:7" ht="60.75" customHeight="1" x14ac:dyDescent="0.2">
      <c r="A14" s="20">
        <v>9</v>
      </c>
      <c r="B14" s="25" t="s">
        <v>33</v>
      </c>
      <c r="C14" s="25" t="s">
        <v>34</v>
      </c>
      <c r="D14" s="21"/>
      <c r="E14" s="24">
        <v>1</v>
      </c>
      <c r="F14" s="22">
        <v>0</v>
      </c>
      <c r="G14" s="23">
        <f t="shared" si="0"/>
        <v>0</v>
      </c>
    </row>
    <row r="15" spans="1:7" ht="30" x14ac:dyDescent="0.2">
      <c r="A15" s="20">
        <v>10</v>
      </c>
      <c r="B15" s="25" t="s">
        <v>35</v>
      </c>
      <c r="C15" s="25" t="s">
        <v>36</v>
      </c>
      <c r="D15" s="21"/>
      <c r="E15" s="24">
        <v>1</v>
      </c>
      <c r="F15" s="22">
        <v>0</v>
      </c>
      <c r="G15" s="23">
        <f t="shared" si="0"/>
        <v>0</v>
      </c>
    </row>
    <row r="16" spans="1:7" ht="30" x14ac:dyDescent="0.2">
      <c r="A16" s="20">
        <v>11</v>
      </c>
      <c r="B16" s="25" t="s">
        <v>37</v>
      </c>
      <c r="C16" s="25" t="s">
        <v>38</v>
      </c>
      <c r="D16" s="21"/>
      <c r="E16" s="24">
        <v>1</v>
      </c>
      <c r="F16" s="22">
        <v>0</v>
      </c>
      <c r="G16" s="23">
        <f t="shared" si="0"/>
        <v>0</v>
      </c>
    </row>
    <row r="17" spans="1:7" ht="30" x14ac:dyDescent="0.2">
      <c r="A17" s="20">
        <v>12</v>
      </c>
      <c r="B17" s="25" t="s">
        <v>39</v>
      </c>
      <c r="C17" s="25" t="s">
        <v>40</v>
      </c>
      <c r="D17" s="21"/>
      <c r="E17" s="24">
        <v>1</v>
      </c>
      <c r="F17" s="22">
        <v>0</v>
      </c>
      <c r="G17" s="23">
        <f t="shared" si="0"/>
        <v>0</v>
      </c>
    </row>
    <row r="18" spans="1:7" ht="45" x14ac:dyDescent="0.2">
      <c r="A18" s="20">
        <v>13</v>
      </c>
      <c r="B18" s="25" t="s">
        <v>41</v>
      </c>
      <c r="C18" s="25" t="s">
        <v>42</v>
      </c>
      <c r="D18" s="21"/>
      <c r="E18" s="24">
        <v>30</v>
      </c>
      <c r="F18" s="22">
        <v>0</v>
      </c>
      <c r="G18" s="23">
        <f t="shared" si="0"/>
        <v>0</v>
      </c>
    </row>
    <row r="19" spans="1:7" ht="45" x14ac:dyDescent="0.2">
      <c r="A19" s="20">
        <v>14</v>
      </c>
      <c r="B19" s="25" t="s">
        <v>43</v>
      </c>
      <c r="C19" s="25" t="s">
        <v>44</v>
      </c>
      <c r="D19" s="21"/>
      <c r="E19" s="24">
        <v>20</v>
      </c>
      <c r="F19" s="22">
        <v>0</v>
      </c>
      <c r="G19" s="23">
        <f t="shared" si="0"/>
        <v>0</v>
      </c>
    </row>
    <row r="20" spans="1:7" ht="45" x14ac:dyDescent="0.2">
      <c r="A20" s="20">
        <v>15</v>
      </c>
      <c r="B20" s="25" t="s">
        <v>45</v>
      </c>
      <c r="C20" s="25" t="s">
        <v>46</v>
      </c>
      <c r="D20" s="21"/>
      <c r="E20" s="24">
        <v>30</v>
      </c>
      <c r="F20" s="22">
        <v>0</v>
      </c>
      <c r="G20" s="23">
        <f t="shared" si="0"/>
        <v>0</v>
      </c>
    </row>
    <row r="21" spans="1:7" ht="45" x14ac:dyDescent="0.2">
      <c r="A21" s="20">
        <v>16</v>
      </c>
      <c r="B21" s="25" t="s">
        <v>47</v>
      </c>
      <c r="C21" s="25" t="s">
        <v>48</v>
      </c>
      <c r="D21" s="21"/>
      <c r="E21" s="24">
        <v>30</v>
      </c>
      <c r="F21" s="22">
        <v>0</v>
      </c>
      <c r="G21" s="23">
        <f t="shared" si="0"/>
        <v>0</v>
      </c>
    </row>
    <row r="22" spans="1:7" ht="30" x14ac:dyDescent="0.2">
      <c r="A22" s="20">
        <v>17</v>
      </c>
      <c r="B22" s="25" t="s">
        <v>49</v>
      </c>
      <c r="C22" s="25" t="s">
        <v>50</v>
      </c>
      <c r="D22" s="21"/>
      <c r="E22" s="24">
        <v>1</v>
      </c>
      <c r="F22" s="22">
        <v>0</v>
      </c>
      <c r="G22" s="23">
        <f t="shared" si="0"/>
        <v>0</v>
      </c>
    </row>
    <row r="23" spans="1:7" ht="30" x14ac:dyDescent="0.2">
      <c r="A23" s="20">
        <v>18</v>
      </c>
      <c r="B23" s="25" t="s">
        <v>51</v>
      </c>
      <c r="C23" s="25" t="s">
        <v>52</v>
      </c>
      <c r="D23" s="21"/>
      <c r="E23" s="24">
        <v>1</v>
      </c>
      <c r="F23" s="22">
        <v>0</v>
      </c>
      <c r="G23" s="23">
        <f t="shared" si="0"/>
        <v>0</v>
      </c>
    </row>
    <row r="24" spans="1:7" ht="60" x14ac:dyDescent="0.2">
      <c r="A24" s="20">
        <v>19</v>
      </c>
      <c r="B24" s="25" t="s">
        <v>53</v>
      </c>
      <c r="C24" s="25" t="s">
        <v>54</v>
      </c>
      <c r="D24" s="21"/>
      <c r="E24" s="24">
        <v>1</v>
      </c>
      <c r="F24" s="22">
        <v>0</v>
      </c>
      <c r="G24" s="23">
        <f t="shared" si="0"/>
        <v>0</v>
      </c>
    </row>
    <row r="25" spans="1:7" ht="45" x14ac:dyDescent="0.2">
      <c r="A25" s="20">
        <v>20</v>
      </c>
      <c r="B25" s="25" t="s">
        <v>12</v>
      </c>
      <c r="C25" s="25" t="s">
        <v>15</v>
      </c>
      <c r="D25" s="21"/>
      <c r="E25" s="24">
        <v>1</v>
      </c>
      <c r="F25" s="22">
        <v>0</v>
      </c>
      <c r="G25" s="23">
        <f t="shared" si="0"/>
        <v>0</v>
      </c>
    </row>
    <row r="26" spans="1:7" ht="120" x14ac:dyDescent="0.2">
      <c r="A26" s="20">
        <v>21</v>
      </c>
      <c r="B26" s="25" t="s">
        <v>13</v>
      </c>
      <c r="C26" s="25" t="s">
        <v>55</v>
      </c>
      <c r="D26" s="21"/>
      <c r="E26" s="24">
        <v>1</v>
      </c>
      <c r="F26" s="22">
        <v>0</v>
      </c>
      <c r="G26" s="23">
        <f t="shared" si="0"/>
        <v>0</v>
      </c>
    </row>
    <row r="27" spans="1:7" ht="30" x14ac:dyDescent="0.2">
      <c r="A27" s="20">
        <v>22</v>
      </c>
      <c r="B27" s="25" t="s">
        <v>56</v>
      </c>
      <c r="C27" s="25" t="s">
        <v>57</v>
      </c>
      <c r="D27" s="21"/>
      <c r="E27" s="24">
        <v>1</v>
      </c>
      <c r="F27" s="22">
        <v>0</v>
      </c>
      <c r="G27" s="23">
        <f t="shared" si="0"/>
        <v>0</v>
      </c>
    </row>
    <row r="28" spans="1:7" ht="15.75" thickBot="1" x14ac:dyDescent="0.25">
      <c r="A28" s="6"/>
      <c r="B28" s="7"/>
      <c r="C28" s="7"/>
      <c r="D28" s="7"/>
      <c r="E28" s="7"/>
      <c r="F28" s="6" t="s">
        <v>6</v>
      </c>
      <c r="G28" s="19">
        <f>SUM(G6:G27)</f>
        <v>0</v>
      </c>
    </row>
    <row r="29" spans="1:7" x14ac:dyDescent="0.2">
      <c r="F29" s="8"/>
      <c r="G29" s="9"/>
    </row>
    <row r="30" spans="1:7" ht="15" x14ac:dyDescent="0.25">
      <c r="A30" s="4" t="s">
        <v>5</v>
      </c>
      <c r="B30" s="4"/>
      <c r="C30" s="5"/>
      <c r="D30" s="5"/>
      <c r="G30" s="5"/>
    </row>
    <row r="31" spans="1:7" x14ac:dyDescent="0.2">
      <c r="C31" s="1" t="s">
        <v>9</v>
      </c>
    </row>
    <row r="32" spans="1:7" ht="15" x14ac:dyDescent="0.25">
      <c r="C32" s="4"/>
    </row>
    <row r="33" spans="3:3" ht="15.75" x14ac:dyDescent="0.2">
      <c r="C33" s="15"/>
    </row>
    <row r="34" spans="3:3" ht="15" x14ac:dyDescent="0.2">
      <c r="C34" s="14"/>
    </row>
    <row r="35" spans="3:3" ht="15.75" x14ac:dyDescent="0.2">
      <c r="C35" s="12"/>
    </row>
    <row r="36" spans="3:3" ht="15" x14ac:dyDescent="0.2">
      <c r="C36" s="16"/>
    </row>
    <row r="37" spans="3:3" ht="15" x14ac:dyDescent="0.2">
      <c r="C37" s="13"/>
    </row>
    <row r="38" spans="3:3" ht="15" x14ac:dyDescent="0.25">
      <c r="C38" s="17"/>
    </row>
    <row r="39" spans="3:3" ht="15" x14ac:dyDescent="0.25">
      <c r="C39" s="18"/>
    </row>
  </sheetData>
  <protectedRanges>
    <protectedRange sqref="F6:F27" name="Oblast1"/>
  </protectedRanges>
  <mergeCells count="8">
    <mergeCell ref="A5:G5"/>
    <mergeCell ref="A1:G1"/>
    <mergeCell ref="A2:G2"/>
    <mergeCell ref="A3:A4"/>
    <mergeCell ref="C3:C4"/>
    <mergeCell ref="D3:D4"/>
    <mergeCell ref="E3:E4"/>
    <mergeCell ref="F3:G3"/>
  </mergeCells>
  <conditionalFormatting sqref="A5:B5">
    <cfRule type="expression" dxfId="0" priority="1">
      <formula>#REF!="alternativní"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</vt:lpstr>
      <vt:lpstr>Část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Hotová Lenka</dc:creator>
  <cp:lastModifiedBy>Škrabal Ondřej</cp:lastModifiedBy>
  <cp:lastPrinted>2021-07-16T12:05:43Z</cp:lastPrinted>
  <dcterms:created xsi:type="dcterms:W3CDTF">2019-09-27T11:56:57Z</dcterms:created>
  <dcterms:modified xsi:type="dcterms:W3CDTF">2025-05-27T05:45:24Z</dcterms:modified>
</cp:coreProperties>
</file>