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cunicz.sharepoint.com/sites/VT-veejnzakzky-2025_07_Fixni_sluzby/Sdilene dokumenty/ZD/"/>
    </mc:Choice>
  </mc:AlternateContent>
  <xr:revisionPtr revIDLastSave="58" documentId="8_{EF9A4D93-2578-4A9F-9651-15405C31B295}" xr6:coauthVersionLast="47" xr6:coauthVersionMax="47" xr10:uidLastSave="{63145523-0447-416D-A5F1-E73452168298}"/>
  <bookViews>
    <workbookView xWindow="-110" yWindow="-110" windowWidth="25820" windowHeight="1390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F55" i="1" l="1"/>
  <c r="F56" i="1"/>
  <c r="F57" i="1"/>
  <c r="F32" i="1" l="1"/>
  <c r="F33" i="1"/>
  <c r="F34" i="1"/>
  <c r="F60" i="1" l="1"/>
  <c r="F58" i="1"/>
  <c r="F54" i="1"/>
  <c r="F53" i="1"/>
  <c r="F52" i="1"/>
  <c r="F51" i="1"/>
  <c r="F50" i="1"/>
  <c r="F49" i="1"/>
  <c r="F48" i="1"/>
  <c r="F46" i="1"/>
  <c r="F45" i="1"/>
  <c r="F44" i="1"/>
  <c r="F43" i="1"/>
  <c r="F42" i="1"/>
  <c r="F41" i="1"/>
  <c r="F40" i="1"/>
  <c r="F39" i="1"/>
  <c r="F38" i="1"/>
  <c r="F36" i="1"/>
  <c r="F35" i="1"/>
  <c r="F31" i="1"/>
  <c r="F30" i="1"/>
  <c r="F29" i="1"/>
  <c r="F28" i="1"/>
  <c r="F27" i="1"/>
  <c r="F26" i="1"/>
  <c r="F25" i="1"/>
  <c r="F23" i="1"/>
  <c r="F22" i="1"/>
  <c r="F20" i="1"/>
  <c r="F19" i="1"/>
  <c r="F18" i="1"/>
  <c r="F17" i="1"/>
  <c r="F15" i="1"/>
  <c r="F14" i="1"/>
  <c r="F13" i="1"/>
  <c r="F12" i="1"/>
  <c r="F11" i="1"/>
  <c r="F10" i="1"/>
  <c r="F9" i="1"/>
  <c r="F8" i="1"/>
  <c r="F7" i="1"/>
  <c r="F61" i="1" l="1"/>
  <c r="F63" i="1" l="1"/>
  <c r="F64" i="1" s="1"/>
</calcChain>
</file>

<file path=xl/sharedStrings.xml><?xml version="1.0" encoding="utf-8"?>
<sst xmlns="http://schemas.openxmlformats.org/spreadsheetml/2006/main" count="117" uniqueCount="53">
  <si>
    <t xml:space="preserve">Příloha č. 4 - Položkový rozpočet 				</t>
  </si>
  <si>
    <t>pol. č.</t>
  </si>
  <si>
    <t>Specifikace požadovaných služeb pro nabídku položkových cen a pro výpočet nabídkové ceny</t>
  </si>
  <si>
    <t>jednotka</t>
  </si>
  <si>
    <t>cena/jednotka bez DPH</t>
  </si>
  <si>
    <t>počet jednotek/ měsíc</t>
  </si>
  <si>
    <t>cena bez DPH za dobu trvání smlouvy (48 měsíců)</t>
  </si>
  <si>
    <t>Paušální platby:</t>
  </si>
  <si>
    <t>ISDN30</t>
  </si>
  <si>
    <t>Kč/ks měsíčně</t>
  </si>
  <si>
    <t>ISDN 2</t>
  </si>
  <si>
    <t>Veřejná analogová přípojka</t>
  </si>
  <si>
    <t>SIP trunk</t>
  </si>
  <si>
    <t>hlasový kanál SIP trunku</t>
  </si>
  <si>
    <t>10 provolba</t>
  </si>
  <si>
    <t>100 provolba</t>
  </si>
  <si>
    <t>1 000 provolba</t>
  </si>
  <si>
    <t>10 000 provolba</t>
  </si>
  <si>
    <t>Vnitrostátní odchozí hovory (tarifikace 1+1):</t>
  </si>
  <si>
    <t>Místní a dálkové volání v ČR</t>
  </si>
  <si>
    <t>Kč/min</t>
  </si>
  <si>
    <t>Mobilní sítě v ČR</t>
  </si>
  <si>
    <t>Barevné linky (BL,ZL,ML)</t>
  </si>
  <si>
    <t>Ostatní linky (informace, tísňové linky apod.)</t>
  </si>
  <si>
    <t>Mezinárodní hovory:</t>
  </si>
  <si>
    <t>v rámci EU</t>
  </si>
  <si>
    <t>mimo EU</t>
  </si>
  <si>
    <t>Cena za ostatní služby:</t>
  </si>
  <si>
    <t>Ochrana telekomunikačního řešení proti zneužití</t>
  </si>
  <si>
    <t>Omezení odchozích spojení</t>
  </si>
  <si>
    <t>Služby zálohování a dohledu přípojek ISDN2</t>
  </si>
  <si>
    <t>Služby zálohování a dohledu přípojek ISDN30</t>
  </si>
  <si>
    <t>Služba virtuální privátní sítě (VPN)</t>
  </si>
  <si>
    <t>xDSL (20 / 2 Mbps)</t>
  </si>
  <si>
    <t>xDSL (50 / 5 Mbps)</t>
  </si>
  <si>
    <t>xDSL (100/ 10 Mbps)</t>
  </si>
  <si>
    <t>xDSL (250 / 25 Mbps)</t>
  </si>
  <si>
    <t>xDSL (1000/ 100 Mbps)</t>
  </si>
  <si>
    <t>SLA - Služba administrace fixního telekomunikačního řešení</t>
  </si>
  <si>
    <t>SLA - Služba zákaznický servis</t>
  </si>
  <si>
    <t>Zřizovací  platby:</t>
  </si>
  <si>
    <t xml:space="preserve">Kč/ks </t>
  </si>
  <si>
    <t>Kč/ks</t>
  </si>
  <si>
    <t>xDSL (100 / 10 Mbps)</t>
  </si>
  <si>
    <t>xDSL (250 /25 Mbps)</t>
  </si>
  <si>
    <t>xDSL (1000 / 100 Mbps)</t>
  </si>
  <si>
    <t>Migrace na nové podmínky</t>
  </si>
  <si>
    <t>Celkem</t>
  </si>
  <si>
    <t>sazba DPH</t>
  </si>
  <si>
    <t>DPH Kč</t>
  </si>
  <si>
    <t>nabídková cena celkem za dobu trvání smlouvy (bez DPH)</t>
  </si>
  <si>
    <t>nabídková cena celkem za dobu trvání smlouvy (vč. DPH)</t>
  </si>
  <si>
    <t>RUK - ÚVT - Služby fixních hlasových sítí elektronických komunikací pro Univerzitu Karlovu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</si>
</sst>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_ ;\-#,##0\ "/>
    <numFmt numFmtId="165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name val="Cambria"/>
      <family val="1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10"/>
      <color rgb="FFFF0000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 wrapText="1"/>
    </xf>
    <xf numFmtId="49" fontId="3" fillId="3" borderId="2" xfId="0" applyNumberFormat="1" applyFont="1" applyFill="1" applyBorder="1"/>
    <xf numFmtId="0" fontId="2" fillId="3" borderId="2" xfId="0" applyFont="1" applyFill="1" applyBorder="1"/>
    <xf numFmtId="7" fontId="2" fillId="3" borderId="2" xfId="0" applyNumberFormat="1" applyFont="1" applyFill="1" applyBorder="1"/>
    <xf numFmtId="164" fontId="2" fillId="3" borderId="2" xfId="0" applyNumberFormat="1" applyFont="1" applyFill="1" applyBorder="1"/>
    <xf numFmtId="49" fontId="2" fillId="0" borderId="1" xfId="0" applyNumberFormat="1" applyFont="1" applyBorder="1"/>
    <xf numFmtId="0" fontId="2" fillId="0" borderId="1" xfId="0" applyFont="1" applyBorder="1"/>
    <xf numFmtId="7" fontId="2" fillId="4" borderId="1" xfId="0" applyNumberFormat="1" applyFont="1" applyFill="1" applyBorder="1" applyProtection="1">
      <protection locked="0"/>
    </xf>
    <xf numFmtId="164" fontId="2" fillId="0" borderId="1" xfId="0" applyNumberFormat="1" applyFont="1" applyBorder="1"/>
    <xf numFmtId="49" fontId="3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Protection="1">
      <protection locked="0"/>
    </xf>
    <xf numFmtId="164" fontId="2" fillId="3" borderId="1" xfId="0" applyNumberFormat="1" applyFont="1" applyFill="1" applyBorder="1"/>
    <xf numFmtId="0" fontId="2" fillId="3" borderId="1" xfId="0" applyFont="1" applyFill="1" applyBorder="1"/>
    <xf numFmtId="49" fontId="2" fillId="0" borderId="1" xfId="0" applyNumberFormat="1" applyFont="1" applyBorder="1" applyAlignment="1">
      <alignment horizontal="left"/>
    </xf>
    <xf numFmtId="7" fontId="2" fillId="3" borderId="2" xfId="0" applyNumberFormat="1" applyFont="1" applyFill="1" applyBorder="1" applyProtection="1">
      <protection locked="0"/>
    </xf>
    <xf numFmtId="49" fontId="2" fillId="0" borderId="0" xfId="0" applyNumberFormat="1" applyFont="1"/>
    <xf numFmtId="44" fontId="2" fillId="0" borderId="0" xfId="0" applyNumberFormat="1" applyFont="1"/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44" fontId="3" fillId="2" borderId="12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7" fontId="2" fillId="3" borderId="14" xfId="0" applyNumberFormat="1" applyFont="1" applyFill="1" applyBorder="1"/>
    <xf numFmtId="0" fontId="2" fillId="0" borderId="15" xfId="0" applyFont="1" applyBorder="1" applyAlignment="1">
      <alignment horizontal="center" vertical="center" wrapText="1"/>
    </xf>
    <xf numFmtId="165" fontId="2" fillId="0" borderId="16" xfId="0" applyNumberFormat="1" applyFont="1" applyBorder="1"/>
    <xf numFmtId="0" fontId="2" fillId="3" borderId="15" xfId="0" applyFont="1" applyFill="1" applyBorder="1" applyAlignment="1">
      <alignment horizontal="center" vertical="center" wrapText="1"/>
    </xf>
    <xf numFmtId="165" fontId="2" fillId="3" borderId="16" xfId="0" applyNumberFormat="1" applyFont="1" applyFill="1" applyBorder="1"/>
    <xf numFmtId="49" fontId="2" fillId="0" borderId="18" xfId="0" applyNumberFormat="1" applyFont="1" applyBorder="1"/>
    <xf numFmtId="0" fontId="2" fillId="0" borderId="18" xfId="0" applyFont="1" applyBorder="1"/>
    <xf numFmtId="7" fontId="2" fillId="4" borderId="18" xfId="0" applyNumberFormat="1" applyFont="1" applyFill="1" applyBorder="1" applyProtection="1">
      <protection locked="0"/>
    </xf>
    <xf numFmtId="165" fontId="2" fillId="0" borderId="19" xfId="0" applyNumberFormat="1" applyFont="1" applyBorder="1"/>
    <xf numFmtId="7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/>
    </xf>
    <xf numFmtId="7" fontId="3" fillId="5" borderId="0" xfId="0" applyNumberFormat="1" applyFont="1" applyFill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9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left" vertical="center"/>
    </xf>
    <xf numFmtId="49" fontId="3" fillId="0" borderId="21" xfId="0" applyNumberFormat="1" applyFont="1" applyBorder="1" applyAlignment="1">
      <alignment horizontal="left" vertical="center"/>
    </xf>
    <xf numFmtId="49" fontId="3" fillId="0" borderId="22" xfId="0" applyNumberFormat="1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zoomScale="80" zoomScaleNormal="80" workbookViewId="0">
      <pane ySplit="5" topLeftCell="A43" activePane="bottomLeft" state="frozen"/>
      <selection pane="bottomLeft" activeCell="I55" sqref="I55"/>
    </sheetView>
  </sheetViews>
  <sheetFormatPr defaultRowHeight="12.5" x14ac:dyDescent="0.25"/>
  <cols>
    <col min="1" max="1" width="7.7265625" style="21" customWidth="1"/>
    <col min="2" max="2" width="91.453125" style="18" customWidth="1"/>
    <col min="3" max="3" width="15.7265625" style="1" customWidth="1"/>
    <col min="4" max="4" width="15.7265625" style="19" customWidth="1"/>
    <col min="5" max="5" width="20.26953125" style="19" customWidth="1"/>
    <col min="6" max="6" width="20.7265625" style="19" customWidth="1"/>
    <col min="7" max="7" width="17.81640625" style="1" customWidth="1"/>
    <col min="8" max="256" width="9.1796875" style="1"/>
    <col min="257" max="257" width="5.453125" style="1" bestFit="1" customWidth="1"/>
    <col min="258" max="258" width="91.453125" style="1" customWidth="1"/>
    <col min="259" max="259" width="17.26953125" style="1" customWidth="1"/>
    <col min="260" max="260" width="11" style="1" customWidth="1"/>
    <col min="261" max="261" width="10.26953125" style="1" customWidth="1"/>
    <col min="262" max="263" width="17.81640625" style="1" customWidth="1"/>
    <col min="264" max="512" width="9.1796875" style="1"/>
    <col min="513" max="513" width="5.453125" style="1" bestFit="1" customWidth="1"/>
    <col min="514" max="514" width="91.453125" style="1" customWidth="1"/>
    <col min="515" max="515" width="17.26953125" style="1" customWidth="1"/>
    <col min="516" max="516" width="11" style="1" customWidth="1"/>
    <col min="517" max="517" width="10.26953125" style="1" customWidth="1"/>
    <col min="518" max="519" width="17.81640625" style="1" customWidth="1"/>
    <col min="520" max="768" width="9.1796875" style="1"/>
    <col min="769" max="769" width="5.453125" style="1" bestFit="1" customWidth="1"/>
    <col min="770" max="770" width="91.453125" style="1" customWidth="1"/>
    <col min="771" max="771" width="17.26953125" style="1" customWidth="1"/>
    <col min="772" max="772" width="11" style="1" customWidth="1"/>
    <col min="773" max="773" width="10.26953125" style="1" customWidth="1"/>
    <col min="774" max="775" width="17.81640625" style="1" customWidth="1"/>
    <col min="776" max="1024" width="9.1796875" style="1"/>
    <col min="1025" max="1025" width="5.453125" style="1" bestFit="1" customWidth="1"/>
    <col min="1026" max="1026" width="91.453125" style="1" customWidth="1"/>
    <col min="1027" max="1027" width="17.26953125" style="1" customWidth="1"/>
    <col min="1028" max="1028" width="11" style="1" customWidth="1"/>
    <col min="1029" max="1029" width="10.26953125" style="1" customWidth="1"/>
    <col min="1030" max="1031" width="17.81640625" style="1" customWidth="1"/>
    <col min="1032" max="1280" width="9.1796875" style="1"/>
    <col min="1281" max="1281" width="5.453125" style="1" bestFit="1" customWidth="1"/>
    <col min="1282" max="1282" width="91.453125" style="1" customWidth="1"/>
    <col min="1283" max="1283" width="17.26953125" style="1" customWidth="1"/>
    <col min="1284" max="1284" width="11" style="1" customWidth="1"/>
    <col min="1285" max="1285" width="10.26953125" style="1" customWidth="1"/>
    <col min="1286" max="1287" width="17.81640625" style="1" customWidth="1"/>
    <col min="1288" max="1536" width="9.1796875" style="1"/>
    <col min="1537" max="1537" width="5.453125" style="1" bestFit="1" customWidth="1"/>
    <col min="1538" max="1538" width="91.453125" style="1" customWidth="1"/>
    <col min="1539" max="1539" width="17.26953125" style="1" customWidth="1"/>
    <col min="1540" max="1540" width="11" style="1" customWidth="1"/>
    <col min="1541" max="1541" width="10.26953125" style="1" customWidth="1"/>
    <col min="1542" max="1543" width="17.81640625" style="1" customWidth="1"/>
    <col min="1544" max="1792" width="9.1796875" style="1"/>
    <col min="1793" max="1793" width="5.453125" style="1" bestFit="1" customWidth="1"/>
    <col min="1794" max="1794" width="91.453125" style="1" customWidth="1"/>
    <col min="1795" max="1795" width="17.26953125" style="1" customWidth="1"/>
    <col min="1796" max="1796" width="11" style="1" customWidth="1"/>
    <col min="1797" max="1797" width="10.26953125" style="1" customWidth="1"/>
    <col min="1798" max="1799" width="17.81640625" style="1" customWidth="1"/>
    <col min="1800" max="2048" width="9.1796875" style="1"/>
    <col min="2049" max="2049" width="5.453125" style="1" bestFit="1" customWidth="1"/>
    <col min="2050" max="2050" width="91.453125" style="1" customWidth="1"/>
    <col min="2051" max="2051" width="17.26953125" style="1" customWidth="1"/>
    <col min="2052" max="2052" width="11" style="1" customWidth="1"/>
    <col min="2053" max="2053" width="10.26953125" style="1" customWidth="1"/>
    <col min="2054" max="2055" width="17.81640625" style="1" customWidth="1"/>
    <col min="2056" max="2304" width="9.1796875" style="1"/>
    <col min="2305" max="2305" width="5.453125" style="1" bestFit="1" customWidth="1"/>
    <col min="2306" max="2306" width="91.453125" style="1" customWidth="1"/>
    <col min="2307" max="2307" width="17.26953125" style="1" customWidth="1"/>
    <col min="2308" max="2308" width="11" style="1" customWidth="1"/>
    <col min="2309" max="2309" width="10.26953125" style="1" customWidth="1"/>
    <col min="2310" max="2311" width="17.81640625" style="1" customWidth="1"/>
    <col min="2312" max="2560" width="9.1796875" style="1"/>
    <col min="2561" max="2561" width="5.453125" style="1" bestFit="1" customWidth="1"/>
    <col min="2562" max="2562" width="91.453125" style="1" customWidth="1"/>
    <col min="2563" max="2563" width="17.26953125" style="1" customWidth="1"/>
    <col min="2564" max="2564" width="11" style="1" customWidth="1"/>
    <col min="2565" max="2565" width="10.26953125" style="1" customWidth="1"/>
    <col min="2566" max="2567" width="17.81640625" style="1" customWidth="1"/>
    <col min="2568" max="2816" width="9.1796875" style="1"/>
    <col min="2817" max="2817" width="5.453125" style="1" bestFit="1" customWidth="1"/>
    <col min="2818" max="2818" width="91.453125" style="1" customWidth="1"/>
    <col min="2819" max="2819" width="17.26953125" style="1" customWidth="1"/>
    <col min="2820" max="2820" width="11" style="1" customWidth="1"/>
    <col min="2821" max="2821" width="10.26953125" style="1" customWidth="1"/>
    <col min="2822" max="2823" width="17.81640625" style="1" customWidth="1"/>
    <col min="2824" max="3072" width="9.1796875" style="1"/>
    <col min="3073" max="3073" width="5.453125" style="1" bestFit="1" customWidth="1"/>
    <col min="3074" max="3074" width="91.453125" style="1" customWidth="1"/>
    <col min="3075" max="3075" width="17.26953125" style="1" customWidth="1"/>
    <col min="3076" max="3076" width="11" style="1" customWidth="1"/>
    <col min="3077" max="3077" width="10.26953125" style="1" customWidth="1"/>
    <col min="3078" max="3079" width="17.81640625" style="1" customWidth="1"/>
    <col min="3080" max="3328" width="9.1796875" style="1"/>
    <col min="3329" max="3329" width="5.453125" style="1" bestFit="1" customWidth="1"/>
    <col min="3330" max="3330" width="91.453125" style="1" customWidth="1"/>
    <col min="3331" max="3331" width="17.26953125" style="1" customWidth="1"/>
    <col min="3332" max="3332" width="11" style="1" customWidth="1"/>
    <col min="3333" max="3333" width="10.26953125" style="1" customWidth="1"/>
    <col min="3334" max="3335" width="17.81640625" style="1" customWidth="1"/>
    <col min="3336" max="3584" width="9.1796875" style="1"/>
    <col min="3585" max="3585" width="5.453125" style="1" bestFit="1" customWidth="1"/>
    <col min="3586" max="3586" width="91.453125" style="1" customWidth="1"/>
    <col min="3587" max="3587" width="17.26953125" style="1" customWidth="1"/>
    <col min="3588" max="3588" width="11" style="1" customWidth="1"/>
    <col min="3589" max="3589" width="10.26953125" style="1" customWidth="1"/>
    <col min="3590" max="3591" width="17.81640625" style="1" customWidth="1"/>
    <col min="3592" max="3840" width="9.1796875" style="1"/>
    <col min="3841" max="3841" width="5.453125" style="1" bestFit="1" customWidth="1"/>
    <col min="3842" max="3842" width="91.453125" style="1" customWidth="1"/>
    <col min="3843" max="3843" width="17.26953125" style="1" customWidth="1"/>
    <col min="3844" max="3844" width="11" style="1" customWidth="1"/>
    <col min="3845" max="3845" width="10.26953125" style="1" customWidth="1"/>
    <col min="3846" max="3847" width="17.81640625" style="1" customWidth="1"/>
    <col min="3848" max="4096" width="9.1796875" style="1"/>
    <col min="4097" max="4097" width="5.453125" style="1" bestFit="1" customWidth="1"/>
    <col min="4098" max="4098" width="91.453125" style="1" customWidth="1"/>
    <col min="4099" max="4099" width="17.26953125" style="1" customWidth="1"/>
    <col min="4100" max="4100" width="11" style="1" customWidth="1"/>
    <col min="4101" max="4101" width="10.26953125" style="1" customWidth="1"/>
    <col min="4102" max="4103" width="17.81640625" style="1" customWidth="1"/>
    <col min="4104" max="4352" width="9.1796875" style="1"/>
    <col min="4353" max="4353" width="5.453125" style="1" bestFit="1" customWidth="1"/>
    <col min="4354" max="4354" width="91.453125" style="1" customWidth="1"/>
    <col min="4355" max="4355" width="17.26953125" style="1" customWidth="1"/>
    <col min="4356" max="4356" width="11" style="1" customWidth="1"/>
    <col min="4357" max="4357" width="10.26953125" style="1" customWidth="1"/>
    <col min="4358" max="4359" width="17.81640625" style="1" customWidth="1"/>
    <col min="4360" max="4608" width="9.1796875" style="1"/>
    <col min="4609" max="4609" width="5.453125" style="1" bestFit="1" customWidth="1"/>
    <col min="4610" max="4610" width="91.453125" style="1" customWidth="1"/>
    <col min="4611" max="4611" width="17.26953125" style="1" customWidth="1"/>
    <col min="4612" max="4612" width="11" style="1" customWidth="1"/>
    <col min="4613" max="4613" width="10.26953125" style="1" customWidth="1"/>
    <col min="4614" max="4615" width="17.81640625" style="1" customWidth="1"/>
    <col min="4616" max="4864" width="9.1796875" style="1"/>
    <col min="4865" max="4865" width="5.453125" style="1" bestFit="1" customWidth="1"/>
    <col min="4866" max="4866" width="91.453125" style="1" customWidth="1"/>
    <col min="4867" max="4867" width="17.26953125" style="1" customWidth="1"/>
    <col min="4868" max="4868" width="11" style="1" customWidth="1"/>
    <col min="4869" max="4869" width="10.26953125" style="1" customWidth="1"/>
    <col min="4870" max="4871" width="17.81640625" style="1" customWidth="1"/>
    <col min="4872" max="5120" width="9.1796875" style="1"/>
    <col min="5121" max="5121" width="5.453125" style="1" bestFit="1" customWidth="1"/>
    <col min="5122" max="5122" width="91.453125" style="1" customWidth="1"/>
    <col min="5123" max="5123" width="17.26953125" style="1" customWidth="1"/>
    <col min="5124" max="5124" width="11" style="1" customWidth="1"/>
    <col min="5125" max="5125" width="10.26953125" style="1" customWidth="1"/>
    <col min="5126" max="5127" width="17.81640625" style="1" customWidth="1"/>
    <col min="5128" max="5376" width="9.1796875" style="1"/>
    <col min="5377" max="5377" width="5.453125" style="1" bestFit="1" customWidth="1"/>
    <col min="5378" max="5378" width="91.453125" style="1" customWidth="1"/>
    <col min="5379" max="5379" width="17.26953125" style="1" customWidth="1"/>
    <col min="5380" max="5380" width="11" style="1" customWidth="1"/>
    <col min="5381" max="5381" width="10.26953125" style="1" customWidth="1"/>
    <col min="5382" max="5383" width="17.81640625" style="1" customWidth="1"/>
    <col min="5384" max="5632" width="9.1796875" style="1"/>
    <col min="5633" max="5633" width="5.453125" style="1" bestFit="1" customWidth="1"/>
    <col min="5634" max="5634" width="91.453125" style="1" customWidth="1"/>
    <col min="5635" max="5635" width="17.26953125" style="1" customWidth="1"/>
    <col min="5636" max="5636" width="11" style="1" customWidth="1"/>
    <col min="5637" max="5637" width="10.26953125" style="1" customWidth="1"/>
    <col min="5638" max="5639" width="17.81640625" style="1" customWidth="1"/>
    <col min="5640" max="5888" width="9.1796875" style="1"/>
    <col min="5889" max="5889" width="5.453125" style="1" bestFit="1" customWidth="1"/>
    <col min="5890" max="5890" width="91.453125" style="1" customWidth="1"/>
    <col min="5891" max="5891" width="17.26953125" style="1" customWidth="1"/>
    <col min="5892" max="5892" width="11" style="1" customWidth="1"/>
    <col min="5893" max="5893" width="10.26953125" style="1" customWidth="1"/>
    <col min="5894" max="5895" width="17.81640625" style="1" customWidth="1"/>
    <col min="5896" max="6144" width="9.1796875" style="1"/>
    <col min="6145" max="6145" width="5.453125" style="1" bestFit="1" customWidth="1"/>
    <col min="6146" max="6146" width="91.453125" style="1" customWidth="1"/>
    <col min="6147" max="6147" width="17.26953125" style="1" customWidth="1"/>
    <col min="6148" max="6148" width="11" style="1" customWidth="1"/>
    <col min="6149" max="6149" width="10.26953125" style="1" customWidth="1"/>
    <col min="6150" max="6151" width="17.81640625" style="1" customWidth="1"/>
    <col min="6152" max="6400" width="9.1796875" style="1"/>
    <col min="6401" max="6401" width="5.453125" style="1" bestFit="1" customWidth="1"/>
    <col min="6402" max="6402" width="91.453125" style="1" customWidth="1"/>
    <col min="6403" max="6403" width="17.26953125" style="1" customWidth="1"/>
    <col min="6404" max="6404" width="11" style="1" customWidth="1"/>
    <col min="6405" max="6405" width="10.26953125" style="1" customWidth="1"/>
    <col min="6406" max="6407" width="17.81640625" style="1" customWidth="1"/>
    <col min="6408" max="6656" width="9.1796875" style="1"/>
    <col min="6657" max="6657" width="5.453125" style="1" bestFit="1" customWidth="1"/>
    <col min="6658" max="6658" width="91.453125" style="1" customWidth="1"/>
    <col min="6659" max="6659" width="17.26953125" style="1" customWidth="1"/>
    <col min="6660" max="6660" width="11" style="1" customWidth="1"/>
    <col min="6661" max="6661" width="10.26953125" style="1" customWidth="1"/>
    <col min="6662" max="6663" width="17.81640625" style="1" customWidth="1"/>
    <col min="6664" max="6912" width="9.1796875" style="1"/>
    <col min="6913" max="6913" width="5.453125" style="1" bestFit="1" customWidth="1"/>
    <col min="6914" max="6914" width="91.453125" style="1" customWidth="1"/>
    <col min="6915" max="6915" width="17.26953125" style="1" customWidth="1"/>
    <col min="6916" max="6916" width="11" style="1" customWidth="1"/>
    <col min="6917" max="6917" width="10.26953125" style="1" customWidth="1"/>
    <col min="6918" max="6919" width="17.81640625" style="1" customWidth="1"/>
    <col min="6920" max="7168" width="9.1796875" style="1"/>
    <col min="7169" max="7169" width="5.453125" style="1" bestFit="1" customWidth="1"/>
    <col min="7170" max="7170" width="91.453125" style="1" customWidth="1"/>
    <col min="7171" max="7171" width="17.26953125" style="1" customWidth="1"/>
    <col min="7172" max="7172" width="11" style="1" customWidth="1"/>
    <col min="7173" max="7173" width="10.26953125" style="1" customWidth="1"/>
    <col min="7174" max="7175" width="17.81640625" style="1" customWidth="1"/>
    <col min="7176" max="7424" width="9.1796875" style="1"/>
    <col min="7425" max="7425" width="5.453125" style="1" bestFit="1" customWidth="1"/>
    <col min="7426" max="7426" width="91.453125" style="1" customWidth="1"/>
    <col min="7427" max="7427" width="17.26953125" style="1" customWidth="1"/>
    <col min="7428" max="7428" width="11" style="1" customWidth="1"/>
    <col min="7429" max="7429" width="10.26953125" style="1" customWidth="1"/>
    <col min="7430" max="7431" width="17.81640625" style="1" customWidth="1"/>
    <col min="7432" max="7680" width="9.1796875" style="1"/>
    <col min="7681" max="7681" width="5.453125" style="1" bestFit="1" customWidth="1"/>
    <col min="7682" max="7682" width="91.453125" style="1" customWidth="1"/>
    <col min="7683" max="7683" width="17.26953125" style="1" customWidth="1"/>
    <col min="7684" max="7684" width="11" style="1" customWidth="1"/>
    <col min="7685" max="7685" width="10.26953125" style="1" customWidth="1"/>
    <col min="7686" max="7687" width="17.81640625" style="1" customWidth="1"/>
    <col min="7688" max="7936" width="9.1796875" style="1"/>
    <col min="7937" max="7937" width="5.453125" style="1" bestFit="1" customWidth="1"/>
    <col min="7938" max="7938" width="91.453125" style="1" customWidth="1"/>
    <col min="7939" max="7939" width="17.26953125" style="1" customWidth="1"/>
    <col min="7940" max="7940" width="11" style="1" customWidth="1"/>
    <col min="7941" max="7941" width="10.26953125" style="1" customWidth="1"/>
    <col min="7942" max="7943" width="17.81640625" style="1" customWidth="1"/>
    <col min="7944" max="8192" width="9.1796875" style="1"/>
    <col min="8193" max="8193" width="5.453125" style="1" bestFit="1" customWidth="1"/>
    <col min="8194" max="8194" width="91.453125" style="1" customWidth="1"/>
    <col min="8195" max="8195" width="17.26953125" style="1" customWidth="1"/>
    <col min="8196" max="8196" width="11" style="1" customWidth="1"/>
    <col min="8197" max="8197" width="10.26953125" style="1" customWidth="1"/>
    <col min="8198" max="8199" width="17.81640625" style="1" customWidth="1"/>
    <col min="8200" max="8448" width="9.1796875" style="1"/>
    <col min="8449" max="8449" width="5.453125" style="1" bestFit="1" customWidth="1"/>
    <col min="8450" max="8450" width="91.453125" style="1" customWidth="1"/>
    <col min="8451" max="8451" width="17.26953125" style="1" customWidth="1"/>
    <col min="8452" max="8452" width="11" style="1" customWidth="1"/>
    <col min="8453" max="8453" width="10.26953125" style="1" customWidth="1"/>
    <col min="8454" max="8455" width="17.81640625" style="1" customWidth="1"/>
    <col min="8456" max="8704" width="9.1796875" style="1"/>
    <col min="8705" max="8705" width="5.453125" style="1" bestFit="1" customWidth="1"/>
    <col min="8706" max="8706" width="91.453125" style="1" customWidth="1"/>
    <col min="8707" max="8707" width="17.26953125" style="1" customWidth="1"/>
    <col min="8708" max="8708" width="11" style="1" customWidth="1"/>
    <col min="8709" max="8709" width="10.26953125" style="1" customWidth="1"/>
    <col min="8710" max="8711" width="17.81640625" style="1" customWidth="1"/>
    <col min="8712" max="8960" width="9.1796875" style="1"/>
    <col min="8961" max="8961" width="5.453125" style="1" bestFit="1" customWidth="1"/>
    <col min="8962" max="8962" width="91.453125" style="1" customWidth="1"/>
    <col min="8963" max="8963" width="17.26953125" style="1" customWidth="1"/>
    <col min="8964" max="8964" width="11" style="1" customWidth="1"/>
    <col min="8965" max="8965" width="10.26953125" style="1" customWidth="1"/>
    <col min="8966" max="8967" width="17.81640625" style="1" customWidth="1"/>
    <col min="8968" max="9216" width="9.1796875" style="1"/>
    <col min="9217" max="9217" width="5.453125" style="1" bestFit="1" customWidth="1"/>
    <col min="9218" max="9218" width="91.453125" style="1" customWidth="1"/>
    <col min="9219" max="9219" width="17.26953125" style="1" customWidth="1"/>
    <col min="9220" max="9220" width="11" style="1" customWidth="1"/>
    <col min="9221" max="9221" width="10.26953125" style="1" customWidth="1"/>
    <col min="9222" max="9223" width="17.81640625" style="1" customWidth="1"/>
    <col min="9224" max="9472" width="9.1796875" style="1"/>
    <col min="9473" max="9473" width="5.453125" style="1" bestFit="1" customWidth="1"/>
    <col min="9474" max="9474" width="91.453125" style="1" customWidth="1"/>
    <col min="9475" max="9475" width="17.26953125" style="1" customWidth="1"/>
    <col min="9476" max="9476" width="11" style="1" customWidth="1"/>
    <col min="9477" max="9477" width="10.26953125" style="1" customWidth="1"/>
    <col min="9478" max="9479" width="17.81640625" style="1" customWidth="1"/>
    <col min="9480" max="9728" width="9.1796875" style="1"/>
    <col min="9729" max="9729" width="5.453125" style="1" bestFit="1" customWidth="1"/>
    <col min="9730" max="9730" width="91.453125" style="1" customWidth="1"/>
    <col min="9731" max="9731" width="17.26953125" style="1" customWidth="1"/>
    <col min="9732" max="9732" width="11" style="1" customWidth="1"/>
    <col min="9733" max="9733" width="10.26953125" style="1" customWidth="1"/>
    <col min="9734" max="9735" width="17.81640625" style="1" customWidth="1"/>
    <col min="9736" max="9984" width="9.1796875" style="1"/>
    <col min="9985" max="9985" width="5.453125" style="1" bestFit="1" customWidth="1"/>
    <col min="9986" max="9986" width="91.453125" style="1" customWidth="1"/>
    <col min="9987" max="9987" width="17.26953125" style="1" customWidth="1"/>
    <col min="9988" max="9988" width="11" style="1" customWidth="1"/>
    <col min="9989" max="9989" width="10.26953125" style="1" customWidth="1"/>
    <col min="9990" max="9991" width="17.81640625" style="1" customWidth="1"/>
    <col min="9992" max="10240" width="9.1796875" style="1"/>
    <col min="10241" max="10241" width="5.453125" style="1" bestFit="1" customWidth="1"/>
    <col min="10242" max="10242" width="91.453125" style="1" customWidth="1"/>
    <col min="10243" max="10243" width="17.26953125" style="1" customWidth="1"/>
    <col min="10244" max="10244" width="11" style="1" customWidth="1"/>
    <col min="10245" max="10245" width="10.26953125" style="1" customWidth="1"/>
    <col min="10246" max="10247" width="17.81640625" style="1" customWidth="1"/>
    <col min="10248" max="10496" width="9.1796875" style="1"/>
    <col min="10497" max="10497" width="5.453125" style="1" bestFit="1" customWidth="1"/>
    <col min="10498" max="10498" width="91.453125" style="1" customWidth="1"/>
    <col min="10499" max="10499" width="17.26953125" style="1" customWidth="1"/>
    <col min="10500" max="10500" width="11" style="1" customWidth="1"/>
    <col min="10501" max="10501" width="10.26953125" style="1" customWidth="1"/>
    <col min="10502" max="10503" width="17.81640625" style="1" customWidth="1"/>
    <col min="10504" max="10752" width="9.1796875" style="1"/>
    <col min="10753" max="10753" width="5.453125" style="1" bestFit="1" customWidth="1"/>
    <col min="10754" max="10754" width="91.453125" style="1" customWidth="1"/>
    <col min="10755" max="10755" width="17.26953125" style="1" customWidth="1"/>
    <col min="10756" max="10756" width="11" style="1" customWidth="1"/>
    <col min="10757" max="10757" width="10.26953125" style="1" customWidth="1"/>
    <col min="10758" max="10759" width="17.81640625" style="1" customWidth="1"/>
    <col min="10760" max="11008" width="9.1796875" style="1"/>
    <col min="11009" max="11009" width="5.453125" style="1" bestFit="1" customWidth="1"/>
    <col min="11010" max="11010" width="91.453125" style="1" customWidth="1"/>
    <col min="11011" max="11011" width="17.26953125" style="1" customWidth="1"/>
    <col min="11012" max="11012" width="11" style="1" customWidth="1"/>
    <col min="11013" max="11013" width="10.26953125" style="1" customWidth="1"/>
    <col min="11014" max="11015" width="17.81640625" style="1" customWidth="1"/>
    <col min="11016" max="11264" width="9.1796875" style="1"/>
    <col min="11265" max="11265" width="5.453125" style="1" bestFit="1" customWidth="1"/>
    <col min="11266" max="11266" width="91.453125" style="1" customWidth="1"/>
    <col min="11267" max="11267" width="17.26953125" style="1" customWidth="1"/>
    <col min="11268" max="11268" width="11" style="1" customWidth="1"/>
    <col min="11269" max="11269" width="10.26953125" style="1" customWidth="1"/>
    <col min="11270" max="11271" width="17.81640625" style="1" customWidth="1"/>
    <col min="11272" max="11520" width="9.1796875" style="1"/>
    <col min="11521" max="11521" width="5.453125" style="1" bestFit="1" customWidth="1"/>
    <col min="11522" max="11522" width="91.453125" style="1" customWidth="1"/>
    <col min="11523" max="11523" width="17.26953125" style="1" customWidth="1"/>
    <col min="11524" max="11524" width="11" style="1" customWidth="1"/>
    <col min="11525" max="11525" width="10.26953125" style="1" customWidth="1"/>
    <col min="11526" max="11527" width="17.81640625" style="1" customWidth="1"/>
    <col min="11528" max="11776" width="9.1796875" style="1"/>
    <col min="11777" max="11777" width="5.453125" style="1" bestFit="1" customWidth="1"/>
    <col min="11778" max="11778" width="91.453125" style="1" customWidth="1"/>
    <col min="11779" max="11779" width="17.26953125" style="1" customWidth="1"/>
    <col min="11780" max="11780" width="11" style="1" customWidth="1"/>
    <col min="11781" max="11781" width="10.26953125" style="1" customWidth="1"/>
    <col min="11782" max="11783" width="17.81640625" style="1" customWidth="1"/>
    <col min="11784" max="12032" width="9.1796875" style="1"/>
    <col min="12033" max="12033" width="5.453125" style="1" bestFit="1" customWidth="1"/>
    <col min="12034" max="12034" width="91.453125" style="1" customWidth="1"/>
    <col min="12035" max="12035" width="17.26953125" style="1" customWidth="1"/>
    <col min="12036" max="12036" width="11" style="1" customWidth="1"/>
    <col min="12037" max="12037" width="10.26953125" style="1" customWidth="1"/>
    <col min="12038" max="12039" width="17.81640625" style="1" customWidth="1"/>
    <col min="12040" max="12288" width="9.1796875" style="1"/>
    <col min="12289" max="12289" width="5.453125" style="1" bestFit="1" customWidth="1"/>
    <col min="12290" max="12290" width="91.453125" style="1" customWidth="1"/>
    <col min="12291" max="12291" width="17.26953125" style="1" customWidth="1"/>
    <col min="12292" max="12292" width="11" style="1" customWidth="1"/>
    <col min="12293" max="12293" width="10.26953125" style="1" customWidth="1"/>
    <col min="12294" max="12295" width="17.81640625" style="1" customWidth="1"/>
    <col min="12296" max="12544" width="9.1796875" style="1"/>
    <col min="12545" max="12545" width="5.453125" style="1" bestFit="1" customWidth="1"/>
    <col min="12546" max="12546" width="91.453125" style="1" customWidth="1"/>
    <col min="12547" max="12547" width="17.26953125" style="1" customWidth="1"/>
    <col min="12548" max="12548" width="11" style="1" customWidth="1"/>
    <col min="12549" max="12549" width="10.26953125" style="1" customWidth="1"/>
    <col min="12550" max="12551" width="17.81640625" style="1" customWidth="1"/>
    <col min="12552" max="12800" width="9.1796875" style="1"/>
    <col min="12801" max="12801" width="5.453125" style="1" bestFit="1" customWidth="1"/>
    <col min="12802" max="12802" width="91.453125" style="1" customWidth="1"/>
    <col min="12803" max="12803" width="17.26953125" style="1" customWidth="1"/>
    <col min="12804" max="12804" width="11" style="1" customWidth="1"/>
    <col min="12805" max="12805" width="10.26953125" style="1" customWidth="1"/>
    <col min="12806" max="12807" width="17.81640625" style="1" customWidth="1"/>
    <col min="12808" max="13056" width="9.1796875" style="1"/>
    <col min="13057" max="13057" width="5.453125" style="1" bestFit="1" customWidth="1"/>
    <col min="13058" max="13058" width="91.453125" style="1" customWidth="1"/>
    <col min="13059" max="13059" width="17.26953125" style="1" customWidth="1"/>
    <col min="13060" max="13060" width="11" style="1" customWidth="1"/>
    <col min="13061" max="13061" width="10.26953125" style="1" customWidth="1"/>
    <col min="13062" max="13063" width="17.81640625" style="1" customWidth="1"/>
    <col min="13064" max="13312" width="9.1796875" style="1"/>
    <col min="13313" max="13313" width="5.453125" style="1" bestFit="1" customWidth="1"/>
    <col min="13314" max="13314" width="91.453125" style="1" customWidth="1"/>
    <col min="13315" max="13315" width="17.26953125" style="1" customWidth="1"/>
    <col min="13316" max="13316" width="11" style="1" customWidth="1"/>
    <col min="13317" max="13317" width="10.26953125" style="1" customWidth="1"/>
    <col min="13318" max="13319" width="17.81640625" style="1" customWidth="1"/>
    <col min="13320" max="13568" width="9.1796875" style="1"/>
    <col min="13569" max="13569" width="5.453125" style="1" bestFit="1" customWidth="1"/>
    <col min="13570" max="13570" width="91.453125" style="1" customWidth="1"/>
    <col min="13571" max="13571" width="17.26953125" style="1" customWidth="1"/>
    <col min="13572" max="13572" width="11" style="1" customWidth="1"/>
    <col min="13573" max="13573" width="10.26953125" style="1" customWidth="1"/>
    <col min="13574" max="13575" width="17.81640625" style="1" customWidth="1"/>
    <col min="13576" max="13824" width="9.1796875" style="1"/>
    <col min="13825" max="13825" width="5.453125" style="1" bestFit="1" customWidth="1"/>
    <col min="13826" max="13826" width="91.453125" style="1" customWidth="1"/>
    <col min="13827" max="13827" width="17.26953125" style="1" customWidth="1"/>
    <col min="13828" max="13828" width="11" style="1" customWidth="1"/>
    <col min="13829" max="13829" width="10.26953125" style="1" customWidth="1"/>
    <col min="13830" max="13831" width="17.81640625" style="1" customWidth="1"/>
    <col min="13832" max="14080" width="9.1796875" style="1"/>
    <col min="14081" max="14081" width="5.453125" style="1" bestFit="1" customWidth="1"/>
    <col min="14082" max="14082" width="91.453125" style="1" customWidth="1"/>
    <col min="14083" max="14083" width="17.26953125" style="1" customWidth="1"/>
    <col min="14084" max="14084" width="11" style="1" customWidth="1"/>
    <col min="14085" max="14085" width="10.26953125" style="1" customWidth="1"/>
    <col min="14086" max="14087" width="17.81640625" style="1" customWidth="1"/>
    <col min="14088" max="14336" width="9.1796875" style="1"/>
    <col min="14337" max="14337" width="5.453125" style="1" bestFit="1" customWidth="1"/>
    <col min="14338" max="14338" width="91.453125" style="1" customWidth="1"/>
    <col min="14339" max="14339" width="17.26953125" style="1" customWidth="1"/>
    <col min="14340" max="14340" width="11" style="1" customWidth="1"/>
    <col min="14341" max="14341" width="10.26953125" style="1" customWidth="1"/>
    <col min="14342" max="14343" width="17.81640625" style="1" customWidth="1"/>
    <col min="14344" max="14592" width="9.1796875" style="1"/>
    <col min="14593" max="14593" width="5.453125" style="1" bestFit="1" customWidth="1"/>
    <col min="14594" max="14594" width="91.453125" style="1" customWidth="1"/>
    <col min="14595" max="14595" width="17.26953125" style="1" customWidth="1"/>
    <col min="14596" max="14596" width="11" style="1" customWidth="1"/>
    <col min="14597" max="14597" width="10.26953125" style="1" customWidth="1"/>
    <col min="14598" max="14599" width="17.81640625" style="1" customWidth="1"/>
    <col min="14600" max="14848" width="9.1796875" style="1"/>
    <col min="14849" max="14849" width="5.453125" style="1" bestFit="1" customWidth="1"/>
    <col min="14850" max="14850" width="91.453125" style="1" customWidth="1"/>
    <col min="14851" max="14851" width="17.26953125" style="1" customWidth="1"/>
    <col min="14852" max="14852" width="11" style="1" customWidth="1"/>
    <col min="14853" max="14853" width="10.26953125" style="1" customWidth="1"/>
    <col min="14854" max="14855" width="17.81640625" style="1" customWidth="1"/>
    <col min="14856" max="15104" width="9.1796875" style="1"/>
    <col min="15105" max="15105" width="5.453125" style="1" bestFit="1" customWidth="1"/>
    <col min="15106" max="15106" width="91.453125" style="1" customWidth="1"/>
    <col min="15107" max="15107" width="17.26953125" style="1" customWidth="1"/>
    <col min="15108" max="15108" width="11" style="1" customWidth="1"/>
    <col min="15109" max="15109" width="10.26953125" style="1" customWidth="1"/>
    <col min="15110" max="15111" width="17.81640625" style="1" customWidth="1"/>
    <col min="15112" max="15360" width="9.1796875" style="1"/>
    <col min="15361" max="15361" width="5.453125" style="1" bestFit="1" customWidth="1"/>
    <col min="15362" max="15362" width="91.453125" style="1" customWidth="1"/>
    <col min="15363" max="15363" width="17.26953125" style="1" customWidth="1"/>
    <col min="15364" max="15364" width="11" style="1" customWidth="1"/>
    <col min="15365" max="15365" width="10.26953125" style="1" customWidth="1"/>
    <col min="15366" max="15367" width="17.81640625" style="1" customWidth="1"/>
    <col min="15368" max="15616" width="9.1796875" style="1"/>
    <col min="15617" max="15617" width="5.453125" style="1" bestFit="1" customWidth="1"/>
    <col min="15618" max="15618" width="91.453125" style="1" customWidth="1"/>
    <col min="15619" max="15619" width="17.26953125" style="1" customWidth="1"/>
    <col min="15620" max="15620" width="11" style="1" customWidth="1"/>
    <col min="15621" max="15621" width="10.26953125" style="1" customWidth="1"/>
    <col min="15622" max="15623" width="17.81640625" style="1" customWidth="1"/>
    <col min="15624" max="15872" width="9.1796875" style="1"/>
    <col min="15873" max="15873" width="5.453125" style="1" bestFit="1" customWidth="1"/>
    <col min="15874" max="15874" width="91.453125" style="1" customWidth="1"/>
    <col min="15875" max="15875" width="17.26953125" style="1" customWidth="1"/>
    <col min="15876" max="15876" width="11" style="1" customWidth="1"/>
    <col min="15877" max="15877" width="10.26953125" style="1" customWidth="1"/>
    <col min="15878" max="15879" width="17.81640625" style="1" customWidth="1"/>
    <col min="15880" max="16128" width="9.1796875" style="1"/>
    <col min="16129" max="16129" width="5.453125" style="1" bestFit="1" customWidth="1"/>
    <col min="16130" max="16130" width="91.453125" style="1" customWidth="1"/>
    <col min="16131" max="16131" width="17.26953125" style="1" customWidth="1"/>
    <col min="16132" max="16132" width="11" style="1" customWidth="1"/>
    <col min="16133" max="16133" width="10.26953125" style="1" customWidth="1"/>
    <col min="16134" max="16135" width="17.81640625" style="1" customWidth="1"/>
    <col min="16136" max="16384" width="9.1796875" style="1"/>
  </cols>
  <sheetData>
    <row r="1" spans="1:6" ht="15" customHeight="1" thickBot="1" x14ac:dyDescent="0.3">
      <c r="A1" s="49"/>
      <c r="B1" s="49"/>
      <c r="C1" s="49"/>
      <c r="D1" s="49"/>
      <c r="E1" s="49"/>
      <c r="F1" s="49"/>
    </row>
    <row r="2" spans="1:6" ht="30.75" customHeight="1" x14ac:dyDescent="0.25">
      <c r="B2" s="50" t="s">
        <v>52</v>
      </c>
      <c r="C2" s="51"/>
      <c r="D2" s="51"/>
      <c r="E2" s="51"/>
      <c r="F2" s="52"/>
    </row>
    <row r="3" spans="1:6" ht="36.75" customHeight="1" thickBot="1" x14ac:dyDescent="0.3">
      <c r="B3" s="53" t="s">
        <v>0</v>
      </c>
      <c r="C3" s="54"/>
      <c r="D3" s="54"/>
      <c r="E3" s="54"/>
      <c r="F3" s="55"/>
    </row>
    <row r="4" spans="1:6" ht="15" customHeight="1" thickBot="1" x14ac:dyDescent="0.3">
      <c r="A4" s="20"/>
      <c r="B4" s="20"/>
      <c r="C4" s="20"/>
      <c r="D4" s="20"/>
      <c r="E4" s="20"/>
      <c r="F4" s="20"/>
    </row>
    <row r="5" spans="1:6" s="2" customFormat="1" ht="45.25" customHeight="1" x14ac:dyDescent="0.35">
      <c r="A5" s="23" t="s">
        <v>1</v>
      </c>
      <c r="B5" s="24" t="s">
        <v>2</v>
      </c>
      <c r="C5" s="25" t="s">
        <v>3</v>
      </c>
      <c r="D5" s="26" t="s">
        <v>4</v>
      </c>
      <c r="E5" s="27" t="s">
        <v>5</v>
      </c>
      <c r="F5" s="28" t="s">
        <v>6</v>
      </c>
    </row>
    <row r="6" spans="1:6" s="2" customFormat="1" ht="15" customHeight="1" x14ac:dyDescent="0.25">
      <c r="A6" s="29"/>
      <c r="B6" s="3" t="s">
        <v>7</v>
      </c>
      <c r="C6" s="4"/>
      <c r="D6" s="5"/>
      <c r="E6" s="6"/>
      <c r="F6" s="30"/>
    </row>
    <row r="7" spans="1:6" s="2" customFormat="1" ht="15" customHeight="1" x14ac:dyDescent="0.25">
      <c r="A7" s="31">
        <v>1</v>
      </c>
      <c r="B7" s="7" t="s">
        <v>8</v>
      </c>
      <c r="C7" s="8" t="s">
        <v>9</v>
      </c>
      <c r="D7" s="9"/>
      <c r="E7" s="10">
        <v>7</v>
      </c>
      <c r="F7" s="32">
        <f>(E7*D7)*48</f>
        <v>0</v>
      </c>
    </row>
    <row r="8" spans="1:6" s="2" customFormat="1" ht="15" customHeight="1" x14ac:dyDescent="0.25">
      <c r="A8" s="31">
        <v>2</v>
      </c>
      <c r="B8" s="7" t="s">
        <v>10</v>
      </c>
      <c r="C8" s="8" t="s">
        <v>9</v>
      </c>
      <c r="D8" s="9"/>
      <c r="E8" s="10">
        <v>22</v>
      </c>
      <c r="F8" s="32">
        <f t="shared" ref="F8:F36" si="0">(E8*D8)*48</f>
        <v>0</v>
      </c>
    </row>
    <row r="9" spans="1:6" s="2" customFormat="1" ht="15" customHeight="1" x14ac:dyDescent="0.25">
      <c r="A9" s="31">
        <v>3</v>
      </c>
      <c r="B9" s="7" t="s">
        <v>11</v>
      </c>
      <c r="C9" s="8" t="s">
        <v>9</v>
      </c>
      <c r="D9" s="9"/>
      <c r="E9" s="10">
        <v>93</v>
      </c>
      <c r="F9" s="32">
        <f t="shared" si="0"/>
        <v>0</v>
      </c>
    </row>
    <row r="10" spans="1:6" s="2" customFormat="1" ht="15" customHeight="1" x14ac:dyDescent="0.25">
      <c r="A10" s="31">
        <v>4</v>
      </c>
      <c r="B10" s="7" t="s">
        <v>12</v>
      </c>
      <c r="C10" s="8" t="s">
        <v>9</v>
      </c>
      <c r="D10" s="9"/>
      <c r="E10" s="10">
        <v>4</v>
      </c>
      <c r="F10" s="32">
        <f t="shared" si="0"/>
        <v>0</v>
      </c>
    </row>
    <row r="11" spans="1:6" s="2" customFormat="1" ht="15" customHeight="1" x14ac:dyDescent="0.25">
      <c r="A11" s="31">
        <v>5</v>
      </c>
      <c r="B11" s="7" t="s">
        <v>13</v>
      </c>
      <c r="C11" s="8" t="s">
        <v>9</v>
      </c>
      <c r="D11" s="9"/>
      <c r="E11" s="10">
        <v>152</v>
      </c>
      <c r="F11" s="32">
        <f t="shared" si="0"/>
        <v>0</v>
      </c>
    </row>
    <row r="12" spans="1:6" s="2" customFormat="1" ht="15" customHeight="1" x14ac:dyDescent="0.25">
      <c r="A12" s="31">
        <v>6</v>
      </c>
      <c r="B12" s="7" t="s">
        <v>14</v>
      </c>
      <c r="C12" s="8" t="s">
        <v>9</v>
      </c>
      <c r="D12" s="9"/>
      <c r="E12" s="10">
        <v>13</v>
      </c>
      <c r="F12" s="32">
        <f t="shared" si="0"/>
        <v>0</v>
      </c>
    </row>
    <row r="13" spans="1:6" s="2" customFormat="1" ht="15" customHeight="1" x14ac:dyDescent="0.25">
      <c r="A13" s="31">
        <v>7</v>
      </c>
      <c r="B13" s="7" t="s">
        <v>15</v>
      </c>
      <c r="C13" s="8" t="s">
        <v>9</v>
      </c>
      <c r="D13" s="9"/>
      <c r="E13" s="10">
        <v>7</v>
      </c>
      <c r="F13" s="32">
        <f t="shared" si="0"/>
        <v>0</v>
      </c>
    </row>
    <row r="14" spans="1:6" s="2" customFormat="1" ht="15" customHeight="1" x14ac:dyDescent="0.25">
      <c r="A14" s="31">
        <v>8</v>
      </c>
      <c r="B14" s="7" t="s">
        <v>16</v>
      </c>
      <c r="C14" s="8" t="s">
        <v>9</v>
      </c>
      <c r="D14" s="9"/>
      <c r="E14" s="10">
        <v>10</v>
      </c>
      <c r="F14" s="32">
        <f t="shared" si="0"/>
        <v>0</v>
      </c>
    </row>
    <row r="15" spans="1:6" s="2" customFormat="1" ht="15" customHeight="1" x14ac:dyDescent="0.25">
      <c r="A15" s="31">
        <v>9</v>
      </c>
      <c r="B15" s="7" t="s">
        <v>17</v>
      </c>
      <c r="C15" s="8" t="s">
        <v>9</v>
      </c>
      <c r="D15" s="9"/>
      <c r="E15" s="10">
        <v>1</v>
      </c>
      <c r="F15" s="32">
        <f t="shared" si="0"/>
        <v>0</v>
      </c>
    </row>
    <row r="16" spans="1:6" s="2" customFormat="1" ht="15" customHeight="1" x14ac:dyDescent="0.25">
      <c r="A16" s="33"/>
      <c r="B16" s="11" t="s">
        <v>18</v>
      </c>
      <c r="C16" s="12"/>
      <c r="D16" s="13"/>
      <c r="E16" s="14"/>
      <c r="F16" s="34"/>
    </row>
    <row r="17" spans="1:6" ht="15" customHeight="1" x14ac:dyDescent="0.25">
      <c r="A17" s="31">
        <v>10</v>
      </c>
      <c r="B17" s="7" t="s">
        <v>19</v>
      </c>
      <c r="C17" s="8" t="s">
        <v>20</v>
      </c>
      <c r="D17" s="9"/>
      <c r="E17" s="10">
        <v>2646</v>
      </c>
      <c r="F17" s="32">
        <f t="shared" si="0"/>
        <v>0</v>
      </c>
    </row>
    <row r="18" spans="1:6" ht="15" customHeight="1" x14ac:dyDescent="0.25">
      <c r="A18" s="31">
        <v>11</v>
      </c>
      <c r="B18" s="7" t="s">
        <v>21</v>
      </c>
      <c r="C18" s="8" t="s">
        <v>20</v>
      </c>
      <c r="D18" s="9"/>
      <c r="E18" s="10">
        <v>5086</v>
      </c>
      <c r="F18" s="32">
        <f t="shared" si="0"/>
        <v>0</v>
      </c>
    </row>
    <row r="19" spans="1:6" ht="15" customHeight="1" x14ac:dyDescent="0.25">
      <c r="A19" s="31">
        <v>12</v>
      </c>
      <c r="B19" s="7" t="s">
        <v>22</v>
      </c>
      <c r="C19" s="8" t="s">
        <v>20</v>
      </c>
      <c r="D19" s="9"/>
      <c r="E19" s="10">
        <v>152</v>
      </c>
      <c r="F19" s="32">
        <f t="shared" si="0"/>
        <v>0</v>
      </c>
    </row>
    <row r="20" spans="1:6" ht="15" customHeight="1" x14ac:dyDescent="0.25">
      <c r="A20" s="31">
        <v>13</v>
      </c>
      <c r="B20" s="7" t="s">
        <v>23</v>
      </c>
      <c r="C20" s="8" t="s">
        <v>20</v>
      </c>
      <c r="D20" s="9"/>
      <c r="E20" s="10">
        <v>10</v>
      </c>
      <c r="F20" s="32">
        <f t="shared" si="0"/>
        <v>0</v>
      </c>
    </row>
    <row r="21" spans="1:6" ht="15" customHeight="1" x14ac:dyDescent="0.25">
      <c r="A21" s="33"/>
      <c r="B21" s="11" t="s">
        <v>24</v>
      </c>
      <c r="C21" s="15"/>
      <c r="D21" s="13"/>
      <c r="E21" s="14"/>
      <c r="F21" s="34"/>
    </row>
    <row r="22" spans="1:6" ht="15" customHeight="1" x14ac:dyDescent="0.25">
      <c r="A22" s="31">
        <v>14</v>
      </c>
      <c r="B22" s="16" t="s">
        <v>25</v>
      </c>
      <c r="C22" s="8" t="s">
        <v>20</v>
      </c>
      <c r="D22" s="9"/>
      <c r="E22" s="10">
        <v>20</v>
      </c>
      <c r="F22" s="32">
        <f t="shared" si="0"/>
        <v>0</v>
      </c>
    </row>
    <row r="23" spans="1:6" ht="15" customHeight="1" x14ac:dyDescent="0.25">
      <c r="A23" s="31">
        <v>15</v>
      </c>
      <c r="B23" s="16" t="s">
        <v>26</v>
      </c>
      <c r="C23" s="8" t="s">
        <v>20</v>
      </c>
      <c r="D23" s="9"/>
      <c r="E23" s="10">
        <v>1</v>
      </c>
      <c r="F23" s="32">
        <f t="shared" si="0"/>
        <v>0</v>
      </c>
    </row>
    <row r="24" spans="1:6" ht="15" customHeight="1" x14ac:dyDescent="0.25">
      <c r="A24" s="33"/>
      <c r="B24" s="11" t="s">
        <v>27</v>
      </c>
      <c r="C24" s="15"/>
      <c r="D24" s="13"/>
      <c r="E24" s="14"/>
      <c r="F24" s="34"/>
    </row>
    <row r="25" spans="1:6" ht="15" customHeight="1" x14ac:dyDescent="0.25">
      <c r="A25" s="31">
        <v>16</v>
      </c>
      <c r="B25" s="7" t="s">
        <v>28</v>
      </c>
      <c r="C25" s="8" t="s">
        <v>9</v>
      </c>
      <c r="D25" s="9"/>
      <c r="E25" s="10">
        <v>1</v>
      </c>
      <c r="F25" s="32">
        <f t="shared" si="0"/>
        <v>0</v>
      </c>
    </row>
    <row r="26" spans="1:6" ht="15" customHeight="1" x14ac:dyDescent="0.25">
      <c r="A26" s="31">
        <v>17</v>
      </c>
      <c r="B26" s="7" t="s">
        <v>29</v>
      </c>
      <c r="C26" s="8" t="s">
        <v>9</v>
      </c>
      <c r="D26" s="9"/>
      <c r="E26" s="10">
        <v>4</v>
      </c>
      <c r="F26" s="32">
        <f t="shared" si="0"/>
        <v>0</v>
      </c>
    </row>
    <row r="27" spans="1:6" ht="15" customHeight="1" x14ac:dyDescent="0.25">
      <c r="A27" s="31">
        <v>18</v>
      </c>
      <c r="B27" s="7" t="s">
        <v>30</v>
      </c>
      <c r="C27" s="8" t="s">
        <v>9</v>
      </c>
      <c r="D27" s="9"/>
      <c r="E27" s="10">
        <v>1</v>
      </c>
      <c r="F27" s="32">
        <f t="shared" si="0"/>
        <v>0</v>
      </c>
    </row>
    <row r="28" spans="1:6" ht="15" customHeight="1" x14ac:dyDescent="0.25">
      <c r="A28" s="31">
        <v>19</v>
      </c>
      <c r="B28" s="7" t="s">
        <v>31</v>
      </c>
      <c r="C28" s="8" t="s">
        <v>9</v>
      </c>
      <c r="D28" s="9"/>
      <c r="E28" s="10">
        <v>1</v>
      </c>
      <c r="F28" s="32">
        <f t="shared" si="0"/>
        <v>0</v>
      </c>
    </row>
    <row r="29" spans="1:6" ht="15" customHeight="1" x14ac:dyDescent="0.25">
      <c r="A29" s="31">
        <v>20</v>
      </c>
      <c r="B29" s="7" t="s">
        <v>32</v>
      </c>
      <c r="C29" s="8" t="s">
        <v>9</v>
      </c>
      <c r="D29" s="9"/>
      <c r="E29" s="10">
        <v>1</v>
      </c>
      <c r="F29" s="32">
        <f t="shared" si="0"/>
        <v>0</v>
      </c>
    </row>
    <row r="30" spans="1:6" ht="15" customHeight="1" x14ac:dyDescent="0.25">
      <c r="A30" s="31">
        <v>21</v>
      </c>
      <c r="B30" s="7" t="s">
        <v>33</v>
      </c>
      <c r="C30" s="8" t="s">
        <v>9</v>
      </c>
      <c r="D30" s="9"/>
      <c r="E30" s="10">
        <v>10</v>
      </c>
      <c r="F30" s="32">
        <f t="shared" si="0"/>
        <v>0</v>
      </c>
    </row>
    <row r="31" spans="1:6" ht="15" customHeight="1" x14ac:dyDescent="0.25">
      <c r="A31" s="31">
        <v>22</v>
      </c>
      <c r="B31" s="7" t="s">
        <v>34</v>
      </c>
      <c r="C31" s="8" t="s">
        <v>9</v>
      </c>
      <c r="D31" s="9"/>
      <c r="E31" s="10">
        <v>1</v>
      </c>
      <c r="F31" s="32">
        <f t="shared" si="0"/>
        <v>0</v>
      </c>
    </row>
    <row r="32" spans="1:6" ht="15" customHeight="1" x14ac:dyDescent="0.25">
      <c r="A32" s="31">
        <v>23</v>
      </c>
      <c r="B32" s="7" t="s">
        <v>35</v>
      </c>
      <c r="C32" s="8" t="s">
        <v>9</v>
      </c>
      <c r="D32" s="9"/>
      <c r="E32" s="10">
        <v>1</v>
      </c>
      <c r="F32" s="32">
        <f t="shared" si="0"/>
        <v>0</v>
      </c>
    </row>
    <row r="33" spans="1:6" ht="15" customHeight="1" x14ac:dyDescent="0.25">
      <c r="A33" s="31">
        <v>24</v>
      </c>
      <c r="B33" s="7" t="s">
        <v>36</v>
      </c>
      <c r="C33" s="8" t="s">
        <v>9</v>
      </c>
      <c r="D33" s="9"/>
      <c r="E33" s="10">
        <v>1</v>
      </c>
      <c r="F33" s="32">
        <f t="shared" si="0"/>
        <v>0</v>
      </c>
    </row>
    <row r="34" spans="1:6" ht="15" customHeight="1" x14ac:dyDescent="0.25">
      <c r="A34" s="31">
        <v>25</v>
      </c>
      <c r="B34" s="7" t="s">
        <v>37</v>
      </c>
      <c r="C34" s="8" t="s">
        <v>9</v>
      </c>
      <c r="D34" s="9"/>
      <c r="E34" s="10">
        <v>1</v>
      </c>
      <c r="F34" s="32">
        <f t="shared" si="0"/>
        <v>0</v>
      </c>
    </row>
    <row r="35" spans="1:6" ht="15" customHeight="1" x14ac:dyDescent="0.25">
      <c r="A35" s="31">
        <v>26</v>
      </c>
      <c r="B35" s="7" t="s">
        <v>38</v>
      </c>
      <c r="C35" s="8" t="s">
        <v>9</v>
      </c>
      <c r="D35" s="9"/>
      <c r="E35" s="10">
        <v>1</v>
      </c>
      <c r="F35" s="32">
        <f t="shared" si="0"/>
        <v>0</v>
      </c>
    </row>
    <row r="36" spans="1:6" ht="15" customHeight="1" x14ac:dyDescent="0.25">
      <c r="A36" s="31">
        <v>27</v>
      </c>
      <c r="B36" s="7" t="s">
        <v>39</v>
      </c>
      <c r="C36" s="8" t="s">
        <v>9</v>
      </c>
      <c r="D36" s="9"/>
      <c r="E36" s="10">
        <v>1</v>
      </c>
      <c r="F36" s="32">
        <f t="shared" si="0"/>
        <v>0</v>
      </c>
    </row>
    <row r="37" spans="1:6" ht="15" customHeight="1" x14ac:dyDescent="0.25">
      <c r="A37" s="29"/>
      <c r="B37" s="3" t="s">
        <v>40</v>
      </c>
      <c r="C37" s="4"/>
      <c r="D37" s="17"/>
      <c r="E37" s="6"/>
      <c r="F37" s="30"/>
    </row>
    <row r="38" spans="1:6" ht="15" customHeight="1" x14ac:dyDescent="0.25">
      <c r="A38" s="31">
        <v>28</v>
      </c>
      <c r="B38" s="7" t="s">
        <v>8</v>
      </c>
      <c r="C38" s="8" t="s">
        <v>41</v>
      </c>
      <c r="D38" s="9"/>
      <c r="E38" s="10">
        <v>7</v>
      </c>
      <c r="F38" s="32">
        <f t="shared" ref="F38:F60" si="1">(E38*D38)*48</f>
        <v>0</v>
      </c>
    </row>
    <row r="39" spans="1:6" ht="15" customHeight="1" x14ac:dyDescent="0.25">
      <c r="A39" s="31">
        <v>29</v>
      </c>
      <c r="B39" s="7" t="s">
        <v>10</v>
      </c>
      <c r="C39" s="8" t="s">
        <v>41</v>
      </c>
      <c r="D39" s="9"/>
      <c r="E39" s="10">
        <v>22</v>
      </c>
      <c r="F39" s="32">
        <f t="shared" si="1"/>
        <v>0</v>
      </c>
    </row>
    <row r="40" spans="1:6" ht="15" customHeight="1" x14ac:dyDescent="0.25">
      <c r="A40" s="31">
        <v>30</v>
      </c>
      <c r="B40" s="7" t="s">
        <v>11</v>
      </c>
      <c r="C40" s="8" t="s">
        <v>41</v>
      </c>
      <c r="D40" s="9"/>
      <c r="E40" s="10">
        <v>93</v>
      </c>
      <c r="F40" s="32">
        <f t="shared" si="1"/>
        <v>0</v>
      </c>
    </row>
    <row r="41" spans="1:6" ht="15" customHeight="1" x14ac:dyDescent="0.25">
      <c r="A41" s="31">
        <v>31</v>
      </c>
      <c r="B41" s="7" t="s">
        <v>12</v>
      </c>
      <c r="C41" s="8" t="s">
        <v>41</v>
      </c>
      <c r="D41" s="9"/>
      <c r="E41" s="10">
        <v>4</v>
      </c>
      <c r="F41" s="32">
        <f t="shared" si="1"/>
        <v>0</v>
      </c>
    </row>
    <row r="42" spans="1:6" ht="15" customHeight="1" x14ac:dyDescent="0.25">
      <c r="A42" s="31">
        <v>32</v>
      </c>
      <c r="B42" s="7" t="s">
        <v>13</v>
      </c>
      <c r="C42" s="8" t="s">
        <v>41</v>
      </c>
      <c r="D42" s="9"/>
      <c r="E42" s="10">
        <v>152</v>
      </c>
      <c r="F42" s="32">
        <f t="shared" si="1"/>
        <v>0</v>
      </c>
    </row>
    <row r="43" spans="1:6" ht="15" customHeight="1" x14ac:dyDescent="0.25">
      <c r="A43" s="31">
        <v>33</v>
      </c>
      <c r="B43" s="7" t="s">
        <v>14</v>
      </c>
      <c r="C43" s="8" t="s">
        <v>41</v>
      </c>
      <c r="D43" s="9"/>
      <c r="E43" s="10">
        <v>13</v>
      </c>
      <c r="F43" s="32">
        <f t="shared" si="1"/>
        <v>0</v>
      </c>
    </row>
    <row r="44" spans="1:6" ht="15" customHeight="1" x14ac:dyDescent="0.25">
      <c r="A44" s="31">
        <v>34</v>
      </c>
      <c r="B44" s="7" t="s">
        <v>15</v>
      </c>
      <c r="C44" s="8" t="s">
        <v>41</v>
      </c>
      <c r="D44" s="9"/>
      <c r="E44" s="10">
        <v>7</v>
      </c>
      <c r="F44" s="32">
        <f t="shared" si="1"/>
        <v>0</v>
      </c>
    </row>
    <row r="45" spans="1:6" ht="15" customHeight="1" x14ac:dyDescent="0.25">
      <c r="A45" s="31">
        <v>35</v>
      </c>
      <c r="B45" s="7" t="s">
        <v>16</v>
      </c>
      <c r="C45" s="8" t="s">
        <v>41</v>
      </c>
      <c r="D45" s="9"/>
      <c r="E45" s="10">
        <v>10</v>
      </c>
      <c r="F45" s="32">
        <f t="shared" si="1"/>
        <v>0</v>
      </c>
    </row>
    <row r="46" spans="1:6" ht="15" customHeight="1" x14ac:dyDescent="0.25">
      <c r="A46" s="31">
        <v>36</v>
      </c>
      <c r="B46" s="7" t="s">
        <v>17</v>
      </c>
      <c r="C46" s="8" t="s">
        <v>41</v>
      </c>
      <c r="D46" s="9"/>
      <c r="E46" s="10">
        <v>1</v>
      </c>
      <c r="F46" s="32">
        <f t="shared" si="1"/>
        <v>0</v>
      </c>
    </row>
    <row r="47" spans="1:6" ht="15" customHeight="1" x14ac:dyDescent="0.25">
      <c r="A47" s="33"/>
      <c r="B47" s="11" t="s">
        <v>27</v>
      </c>
      <c r="C47" s="15"/>
      <c r="D47" s="13"/>
      <c r="E47" s="14"/>
      <c r="F47" s="34"/>
    </row>
    <row r="48" spans="1:6" ht="15" customHeight="1" x14ac:dyDescent="0.25">
      <c r="A48" s="31">
        <v>37</v>
      </c>
      <c r="B48" s="7" t="s">
        <v>28</v>
      </c>
      <c r="C48" s="8" t="s">
        <v>42</v>
      </c>
      <c r="D48" s="9"/>
      <c r="E48" s="10">
        <v>1</v>
      </c>
      <c r="F48" s="32">
        <f t="shared" si="1"/>
        <v>0</v>
      </c>
    </row>
    <row r="49" spans="1:6" ht="15" customHeight="1" x14ac:dyDescent="0.25">
      <c r="A49" s="31">
        <v>38</v>
      </c>
      <c r="B49" s="7" t="s">
        <v>29</v>
      </c>
      <c r="C49" s="8" t="s">
        <v>42</v>
      </c>
      <c r="D49" s="9"/>
      <c r="E49" s="10">
        <v>4</v>
      </c>
      <c r="F49" s="32">
        <f t="shared" si="1"/>
        <v>0</v>
      </c>
    </row>
    <row r="50" spans="1:6" ht="15" customHeight="1" x14ac:dyDescent="0.25">
      <c r="A50" s="31">
        <v>39</v>
      </c>
      <c r="B50" s="7" t="s">
        <v>30</v>
      </c>
      <c r="C50" s="8" t="s">
        <v>42</v>
      </c>
      <c r="D50" s="9"/>
      <c r="E50" s="10">
        <v>1</v>
      </c>
      <c r="F50" s="32">
        <f t="shared" si="1"/>
        <v>0</v>
      </c>
    </row>
    <row r="51" spans="1:6" ht="15" customHeight="1" x14ac:dyDescent="0.25">
      <c r="A51" s="31">
        <v>40</v>
      </c>
      <c r="B51" s="7" t="s">
        <v>31</v>
      </c>
      <c r="C51" s="8" t="s">
        <v>42</v>
      </c>
      <c r="D51" s="9"/>
      <c r="E51" s="10">
        <v>1</v>
      </c>
      <c r="F51" s="32">
        <f t="shared" si="1"/>
        <v>0</v>
      </c>
    </row>
    <row r="52" spans="1:6" ht="15" customHeight="1" x14ac:dyDescent="0.25">
      <c r="A52" s="31">
        <v>41</v>
      </c>
      <c r="B52" s="7" t="s">
        <v>32</v>
      </c>
      <c r="C52" s="8" t="s">
        <v>42</v>
      </c>
      <c r="D52" s="9"/>
      <c r="E52" s="10">
        <v>1</v>
      </c>
      <c r="F52" s="32">
        <f t="shared" si="1"/>
        <v>0</v>
      </c>
    </row>
    <row r="53" spans="1:6" ht="15" customHeight="1" x14ac:dyDescent="0.25">
      <c r="A53" s="31">
        <v>42</v>
      </c>
      <c r="B53" s="7" t="s">
        <v>33</v>
      </c>
      <c r="C53" s="8" t="s">
        <v>42</v>
      </c>
      <c r="D53" s="9"/>
      <c r="E53" s="10">
        <v>10</v>
      </c>
      <c r="F53" s="32">
        <f t="shared" si="1"/>
        <v>0</v>
      </c>
    </row>
    <row r="54" spans="1:6" ht="15" customHeight="1" x14ac:dyDescent="0.25">
      <c r="A54" s="31">
        <v>43</v>
      </c>
      <c r="B54" s="7" t="s">
        <v>34</v>
      </c>
      <c r="C54" s="8" t="s">
        <v>42</v>
      </c>
      <c r="D54" s="9"/>
      <c r="E54" s="10">
        <v>1</v>
      </c>
      <c r="F54" s="32">
        <f t="shared" si="1"/>
        <v>0</v>
      </c>
    </row>
    <row r="55" spans="1:6" ht="15" customHeight="1" x14ac:dyDescent="0.25">
      <c r="A55" s="31">
        <v>44</v>
      </c>
      <c r="B55" s="7" t="s">
        <v>43</v>
      </c>
      <c r="C55" s="8" t="s">
        <v>42</v>
      </c>
      <c r="D55" s="9"/>
      <c r="E55" s="10">
        <v>1</v>
      </c>
      <c r="F55" s="32">
        <f t="shared" si="1"/>
        <v>0</v>
      </c>
    </row>
    <row r="56" spans="1:6" ht="15" customHeight="1" x14ac:dyDescent="0.25">
      <c r="A56" s="31">
        <v>45</v>
      </c>
      <c r="B56" s="7" t="s">
        <v>44</v>
      </c>
      <c r="C56" s="8" t="s">
        <v>42</v>
      </c>
      <c r="D56" s="9"/>
      <c r="E56" s="10">
        <v>1</v>
      </c>
      <c r="F56" s="32">
        <f t="shared" si="1"/>
        <v>0</v>
      </c>
    </row>
    <row r="57" spans="1:6" ht="15" customHeight="1" x14ac:dyDescent="0.25">
      <c r="A57" s="31">
        <v>46</v>
      </c>
      <c r="B57" s="7" t="s">
        <v>45</v>
      </c>
      <c r="C57" s="8" t="s">
        <v>42</v>
      </c>
      <c r="D57" s="9"/>
      <c r="E57" s="10">
        <v>1</v>
      </c>
      <c r="F57" s="32">
        <f t="shared" si="1"/>
        <v>0</v>
      </c>
    </row>
    <row r="58" spans="1:6" ht="15" customHeight="1" x14ac:dyDescent="0.25">
      <c r="A58" s="31">
        <v>47</v>
      </c>
      <c r="B58" s="7" t="s">
        <v>38</v>
      </c>
      <c r="C58" s="8" t="s">
        <v>42</v>
      </c>
      <c r="D58" s="9"/>
      <c r="E58" s="10">
        <v>1</v>
      </c>
      <c r="F58" s="32">
        <f t="shared" si="1"/>
        <v>0</v>
      </c>
    </row>
    <row r="59" spans="1:6" ht="15" customHeight="1" x14ac:dyDescent="0.25">
      <c r="A59" s="31">
        <v>48</v>
      </c>
      <c r="B59" s="7" t="s">
        <v>39</v>
      </c>
      <c r="C59" s="8" t="s">
        <v>42</v>
      </c>
      <c r="D59" s="9"/>
      <c r="E59" s="10">
        <v>1</v>
      </c>
      <c r="F59" s="32">
        <f t="shared" si="1"/>
        <v>0</v>
      </c>
    </row>
    <row r="60" spans="1:6" ht="15" customHeight="1" thickBot="1" x14ac:dyDescent="0.3">
      <c r="A60" s="42">
        <v>49</v>
      </c>
      <c r="B60" s="35" t="s">
        <v>46</v>
      </c>
      <c r="C60" s="36" t="s">
        <v>42</v>
      </c>
      <c r="D60" s="37"/>
      <c r="E60" s="10">
        <v>1</v>
      </c>
      <c r="F60" s="38">
        <f t="shared" si="1"/>
        <v>0</v>
      </c>
    </row>
    <row r="61" spans="1:6" s="40" customFormat="1" ht="38" thickBot="1" x14ac:dyDescent="0.4">
      <c r="A61" s="43"/>
      <c r="B61" s="56" t="s">
        <v>47</v>
      </c>
      <c r="C61" s="57"/>
      <c r="D61" s="58"/>
      <c r="E61" s="41" t="s">
        <v>50</v>
      </c>
      <c r="F61" s="39">
        <f>SUM(F7:F60)</f>
        <v>0</v>
      </c>
    </row>
    <row r="62" spans="1:6" s="40" customFormat="1" ht="13" thickBot="1" x14ac:dyDescent="0.4">
      <c r="A62" s="44"/>
      <c r="B62" s="45"/>
      <c r="C62" s="45"/>
      <c r="D62" s="46"/>
      <c r="E62" s="47" t="s">
        <v>48</v>
      </c>
      <c r="F62" s="48">
        <v>0.21</v>
      </c>
    </row>
    <row r="63" spans="1:6" s="40" customFormat="1" ht="13" thickBot="1" x14ac:dyDescent="0.4">
      <c r="A63" s="44"/>
      <c r="B63" s="45"/>
      <c r="C63" s="45"/>
      <c r="D63" s="46"/>
      <c r="E63" s="47" t="s">
        <v>49</v>
      </c>
      <c r="F63" s="39">
        <f>F61*F62</f>
        <v>0</v>
      </c>
    </row>
    <row r="64" spans="1:6" ht="38" thickBot="1" x14ac:dyDescent="0.3">
      <c r="E64" s="47" t="s">
        <v>51</v>
      </c>
      <c r="F64" s="39">
        <f>SUM(F61,F63)</f>
        <v>0</v>
      </c>
    </row>
    <row r="65" spans="1:1" x14ac:dyDescent="0.25">
      <c r="A65" s="22"/>
    </row>
  </sheetData>
  <sheetProtection algorithmName="SHA-512" hashValue="9pkRWpxopubLH2SxJ7GXRZS5q8Z2GOZ2n/gKtihWMk2IthSy01OZnHXWxPNBI/wwfQH+RJ5fRSeSQiXIuOmeEA==" saltValue="e5ZLCgiXOSNxXSRJnpWZNw==" spinCount="100000" sheet="1" objects="1" scenarios="1"/>
  <mergeCells count="4">
    <mergeCell ref="A1:F1"/>
    <mergeCell ref="B2:F2"/>
    <mergeCell ref="B3:F3"/>
    <mergeCell ref="B61:D6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579B03BBABD149A97EE2344319AC66" ma:contentTypeVersion="3" ma:contentTypeDescription="Vytvoří nový dokument" ma:contentTypeScope="" ma:versionID="1e791895c2d069b63dee97f45700dbb9">
  <xsd:schema xmlns:xsd="http://www.w3.org/2001/XMLSchema" xmlns:xs="http://www.w3.org/2001/XMLSchema" xmlns:p="http://schemas.microsoft.com/office/2006/metadata/properties" xmlns:ns2="540c63fb-6715-47dd-b5f5-1a06f870a305" targetNamespace="http://schemas.microsoft.com/office/2006/metadata/properties" ma:root="true" ma:fieldsID="11cb30dd30b785891249e8acd01767e2" ns2:_="">
    <xsd:import namespace="540c63fb-6715-47dd-b5f5-1a06f870a3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c63fb-6715-47dd-b5f5-1a06f870a3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E6AE46-D75E-41F7-9D6A-2D781B54B084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540c63fb-6715-47dd-b5f5-1a06f870a30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8D870A8-8F4E-4E44-A953-A2F1C2C05F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0c63fb-6715-47dd-b5f5-1a06f870a3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113F8A-A21E-4F4F-B10D-F7F305B9CA2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8a142f-f8e1-47f5-bdab-718b4b85da93}" enabled="1" method="Standard" siteId="{b287c0b1-6968-4dc8-9732-8d00f2760e8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Kubíčková Martina</dc:creator>
  <cp:keywords/>
  <dc:description/>
  <cp:lastModifiedBy>Eva Tesaříková</cp:lastModifiedBy>
  <cp:revision/>
  <dcterms:created xsi:type="dcterms:W3CDTF">2021-02-25T09:55:23Z</dcterms:created>
  <dcterms:modified xsi:type="dcterms:W3CDTF">2025-06-05T07:46:24Z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0x010100E0579B03BBABD149A97EE2344319AC66</vt:lpwstr>
  </property>
</Properties>
</file>