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Část 1" sheetId="2" r:id="rId1"/>
    <sheet name="část 2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<sst xmlns="http://schemas.openxmlformats.org/spreadsheetml/2006/main" count="101" uniqueCount="83">
  <si>
    <t>Položka č.</t>
  </si>
  <si>
    <t>Požadovaný počet (ks)</t>
  </si>
  <si>
    <t>Cena (Kč) bez DPH</t>
  </si>
  <si>
    <t>Záruka</t>
  </si>
  <si>
    <t>Jednotková</t>
  </si>
  <si>
    <t>Celková</t>
  </si>
  <si>
    <t>Poznámky:</t>
  </si>
  <si>
    <t>Celkem bez DPH</t>
  </si>
  <si>
    <t>Specifikace zboží - část 1 veřejné zakázky</t>
  </si>
  <si>
    <t>* Dodavatel může nabídnout kvalitativně stejné nebo lepší zboží</t>
  </si>
  <si>
    <t>Konkrétní název nabízeného zboží</t>
  </si>
  <si>
    <t>Technické požadavky</t>
  </si>
  <si>
    <t>Položka</t>
  </si>
  <si>
    <t>adaptér napájecí</t>
  </si>
  <si>
    <t>baterie do notebooku</t>
  </si>
  <si>
    <t>bluetooth adaptér externí</t>
  </si>
  <si>
    <t>čtečka karet externí</t>
  </si>
  <si>
    <t>disk externí 1TB</t>
  </si>
  <si>
    <t>disk externí 1TB SSD</t>
  </si>
  <si>
    <t>disk externí 2TB</t>
  </si>
  <si>
    <t>disk externí 4TB</t>
  </si>
  <si>
    <t>disk externí 4TB - 3,5"</t>
  </si>
  <si>
    <t>disk interní SSD 250GB</t>
  </si>
  <si>
    <t>disk interní SSD 500GB</t>
  </si>
  <si>
    <t xml:space="preserve">dokovací stanice pro připojení externích disků </t>
  </si>
  <si>
    <t>flashdisk 32GB</t>
  </si>
  <si>
    <t>flashdisk 64GB</t>
  </si>
  <si>
    <t>klávesnice bezdrátová</t>
  </si>
  <si>
    <t>klávesnice bezdrátová s myší</t>
  </si>
  <si>
    <t>Neoriginální baterie do notebooku HP EliteBook Folio 1040 G1, typ článku Li-Pol, napětí 11.1 V, kapacita 3800 mAh (42 Wh)</t>
  </si>
  <si>
    <t xml:space="preserve">Bluetooth adaptér externí, Bluetooth 4.0, připojení USB 2.0, rychlost 24 Mb/s, dosah 10 m </t>
  </si>
  <si>
    <t xml:space="preserve">Čtečka karet externí, rozhraní USB 3.2 Gen 1 (USB 3.0), podpora formátů SDHC, SDXC, UHS-I a UHS-II SD, microSDHC, micro SDXC, rychlost čtení až 500 MB/s, konektor USB-C, rozměry max. (Š x V x H): 4 x 10 x 1 cm </t>
  </si>
  <si>
    <t>Externí disk 2,5" s připojením Micro USB-B, rozhraní USB 3.2 Gen 1, šifrování 256bitové hardwarové AES, kapacita 1TB</t>
  </si>
  <si>
    <t>Externí SSD disk s připojením USB-C, rozhraní USB 3.2 Gen 2 (USB 3.1), rychlost čtení až 540MB/s, rychlost zápisu až 540MB/s, šifrování 256bitové hardwarové AES, funkce GDPR ready, kapacita 1TB, kovové provedení</t>
  </si>
  <si>
    <t>Externí disk 2,5" s připojením Micro USB-B, rozhraní USB 3.2 Gen 1, šifrování 256bitové hardwarové AES, kapacita 2TB</t>
  </si>
  <si>
    <t>Externí disk 2,5" s připojením Micro USB-B, rozhraní USB 3.2 Gen 1, šifrování 256bitové hardwarové AES, kapacita 4TB</t>
  </si>
  <si>
    <t xml:space="preserve">Externí disk 3,5" s připojením USB-C, rozhraní USB 3.2 Gen 1 (USB 3.0), 2portový USB 3.0 hub pro připojení periferií, RAID 0 pro maximální výkon, RAID 1 pro redundanci nebo jednotky zvlášť, osazen disky optimalizovanými pro NAS, šifrování 256bitové hardwarové AES, kapacita 4TB </t>
  </si>
  <si>
    <t xml:space="preserve">interní SSD disk 2,5", kapacita 250GB, SATA III, TLC, rychlost čtení 560MB/s, rychlost zápisu 510MB/s, rychlost náhodného čtení 95 000 IOPS,  rychlost náhodného zápisu 90 000 IOPS, životnost 100TBW, </t>
  </si>
  <si>
    <t xml:space="preserve">interní SSD disk 2,5", kapacita 500GB, SATA III, TLC, rychlost čtení 560MB/s, rychlost zápisu 510MB/s, rychlost náhodného čtení 95 000 IOPS,  rychlost náhodného zápisu 90 000 IOPS, životnost 180TBW, </t>
  </si>
  <si>
    <t>Dokovací stanice pro připojení externích disků SSD firmy ATOMOS, tenké provedení pro možnost připojení v terénu, rychlostní připojení USB-C Gen2, tenké slim provedení pro přesné připojení pevného disku AtomX SSD Mini a Master Caddy 2</t>
  </si>
  <si>
    <t>Flash disk, kapacita 32 GB, kovové tělo, odolný a vodotěsný, kompatibilita USB 2.0/3.0; Windows, Linux, Mac</t>
  </si>
  <si>
    <t>Flash disk, kapacita 32 GB, kovové tělo, rozhraní USB 3.2 Gen1 typ-A, rychlost čtení až 200 MB/s, možnost zavěšení</t>
  </si>
  <si>
    <t>Flash disk, kapacita 64 GB, kovové tělo, odolný proti extrémním teplotám, nárazům, magnetům, záření a vodě, rozhraní USB 3.2 Gen1 typ-A, rychlost čtení až 300 MB/s, možnost zavěšení</t>
  </si>
  <si>
    <t>Flash disk pro přenos dat mezi PC a zařízeními Apple, možnost jako externí disk pro iPhone a iPad, automatické zálohování fotografií a videí, rozhraní Lightning, USB 3.0/3.1 Gen 1, kapacita 64 GB, podpora formátů videa (.WMV, .AVI, .MKV, .MP4, .MOV), softwarové šifrování</t>
  </si>
  <si>
    <t xml:space="preserve">Klávesnice kancelářská, bezdrátová, klasické (vysokoprofilové) klávesy, česká lokalizace kláves, radiofrekvenční (s USB přijímačem), dosah 10m, na AAA baterie s výdrží až 2 roky, tlačítko zapnuto / vypnuto, multimediální klávesy, barva černá </t>
  </si>
  <si>
    <t>Bezdrátová klávesnice s myší, černá, s rozložením kláves CZ, číselná klávesnice, s přidanými tlačítky k ovládání médií, radiofrekvenční (s USB přijímačem) konektor, optická myš, 1000 DPI, 3 tlačítka, symetrická, dosah 10m, životnost baterií až 24 měsíců v klávesnici a 12 měsíců v myši - plus přepínače zap/vyp</t>
  </si>
  <si>
    <t>myš bezdrátová</t>
  </si>
  <si>
    <t xml:space="preserve">Myš bezdrátová, optická, ergonomická, 1000 DPI, 3 tlačítka, vhodná pro praváky, velikost M, USB a radiofrekvenční (s USB přijímačem), dosah 10m, baterie s výdrží až na 2 roky, barva černá </t>
  </si>
  <si>
    <t>24</t>
  </si>
  <si>
    <t>paměťová karta micro SDHC 16GB + adaptér SD</t>
  </si>
  <si>
    <t xml:space="preserve">Paměťová karta micro SDHC, 16 GB, čtení až 100 MB/s, Class 10, UHS-I, A1 +  adaptér SD </t>
  </si>
  <si>
    <t>paměťová karta SDHC 32GB</t>
  </si>
  <si>
    <t>Paměťová karta SDHC, 32 GB, čtení až 95 MB/s, zápis až 90 MB/s, Class 10, UHS-I, U3, V30</t>
  </si>
  <si>
    <t>paměťová karta SDXC 128GB</t>
  </si>
  <si>
    <t xml:space="preserve">Paměťová karta SDXC, 128GB, čtení až 170 MB/s, zápis až 90 MB/s, Class 10, UHS-I, U3, V30 </t>
  </si>
  <si>
    <t>paměťová karta SDXC 64GB</t>
  </si>
  <si>
    <t xml:space="preserve">Paměťová karta SDXC, 64GB, čtení až 170 MB/s, zápis až 90 MB/s, Class 10, UHS-I, V30 </t>
  </si>
  <si>
    <t>přenosné úložiště 4TB</t>
  </si>
  <si>
    <t>Přenosné úložiště, kapacita 4 TB, 2,5",  připojení USB 3.0, rozhraní USB-C, technologie plug-and-play, možnost ochrany heslem, 256bit AES hardwarové šifrování, možnost automatického zálohování, možnost zálohy obsahu ze sociálních sítí a cloudových úložišť</t>
  </si>
  <si>
    <t>60</t>
  </si>
  <si>
    <t>120</t>
  </si>
  <si>
    <t>36</t>
  </si>
  <si>
    <t>USB HUB externí</t>
  </si>
  <si>
    <t>USB Hub externí, 4 porty USB 3.0, kabel 1.2m, rychlonabíjení, externí napájení</t>
  </si>
  <si>
    <t>Záruka (v měsících)</t>
  </si>
  <si>
    <t>Komponenty a příslušenství</t>
  </si>
  <si>
    <t>monitor 27"</t>
  </si>
  <si>
    <t>monitor - rozlišení 4K 3840 × 2160, úhlopříčka 27“, typ panelu ISP, poměr stran 16:9, povrch displeje matný, připojení HDMI, USB-C, DisplayPort, funkce FreeSync, sluchátkový výstup, reproduktory, nastavitelná výška, HDR, Pivot, Flicker-free, spotřeba max 45W</t>
  </si>
  <si>
    <t>tablet</t>
  </si>
  <si>
    <t>Úhlopříčka displeje 10,5“ – 11,5“
Rozlišení Min. 2300 x 1600 px.
Funkce Min. BlueTooth, Wi-Fi 
Kapacita interního úložiště Min. 256 GB
Operační paměť Min. 6 GB
Rozhraní USB-C, WiFi,min. 4G/LTE
Výdrž baterie Min. 8 hodin
Preferovaná barva Šedá, černá</t>
  </si>
  <si>
    <t>tablet - pouzdro s klávesnicí k poptávanému tabletu</t>
  </si>
  <si>
    <t>Kompatibilní s nabízeným tabletem, originální – shodný výrobce/značka s tabletem
Podsvícená klávesnice + touchpad, současně sloužící jako stojan, připojení magnetické, lokalizace česká 
Součástí dodávky Redukce 1× USB-C, female, 1× USB-A</t>
  </si>
  <si>
    <t>tablet - redukce k poptávanému tabletu</t>
  </si>
  <si>
    <t xml:space="preserve">Redukce - male konektory: 1× USB-C, female konektory: 1× USB-A (USB 2.0), rovné zakončení </t>
  </si>
  <si>
    <t>telefon mobilní</t>
  </si>
  <si>
    <t>Úhlopříčka displeje 5 – 6,5“
Rozlišení displeje Min. 2340 × 1080
Konfigurace karet Dual SIM
Operační paměť Min 6 GB
Vnitřní paměť Min. 128 GB
Kapacita baterie Min. 5 200 mAh
Rychlost nabíjení Min 30W
Konektory Jack 3,5mm, USB-C
Bezdrátové technologie WiFi, Bluetooth, Infraport, GPS, NFC, GLONASS, A-GPS, Galileo
Datové služby  Alespoň 2G – 4G
Počet objektivů zadního fotoaparátu Min. 5
Funkce fotoaparátu Optický zoom
Rozlišení hlavního fotoaparátu a širokoúhlého fotoaparátu Min 60 Mpx
Rozlišení širokoúhlého fotoaparátu Min 20 Mpx
Funkce Funkce
Čtečka otisků prstů HW nebo v displeji, Rychlé nabíjení, Odemykání tváří
Požadované příslušenství Nabíječka</t>
  </si>
  <si>
    <t>telefon mobilní - ochranné sklo k poptávanému mobilnímu telefonu</t>
  </si>
  <si>
    <t>Ochranné sklo tvrdost min. 9H k poptávanému mobilnímu telefonu</t>
  </si>
  <si>
    <t>telefon mobilní - pouzdro k poptávanému mobilnímu telefonu</t>
  </si>
  <si>
    <t>Pouzdro k poptávanému mobilnímu telefonu, umělá kůže, ochrana displeje proti poškrábání, výřezy pro konektory a tlačítka, prostor pro kreditní kartu a zavírání na magnet.</t>
  </si>
  <si>
    <t>Monitory, tablety a mobilní telefony</t>
  </si>
  <si>
    <t>Specifikace zboží - část 2 veřejné zakázky</t>
  </si>
  <si>
    <t>AC Adaptér 65W/ 3-pin/ 1m kabel pro notebooky DELL Latitude 7400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</si>
</sst>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4" fontId="6" fillId="3" borderId="5" xfId="20" applyNumberFormat="1" applyFont="1" applyFill="1" applyBorder="1" applyAlignment="1">
      <alignment horizontal="right" vertical="center"/>
      <protection/>
    </xf>
    <xf numFmtId="0" fontId="5" fillId="4" borderId="6" xfId="20" applyFont="1" applyFill="1" applyBorder="1" applyAlignment="1">
      <alignment horizontal="right" vertical="center"/>
      <protection/>
    </xf>
    <xf numFmtId="0" fontId="5" fillId="4" borderId="7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3" borderId="8" xfId="20" applyNumberFormat="1" applyFont="1" applyFill="1" applyBorder="1" applyAlignment="1">
      <alignment horizontal="right" vertical="center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5" fillId="2" borderId="10" xfId="20" applyFont="1" applyFill="1" applyBorder="1" applyAlignment="1">
      <alignment horizontal="center" vertical="center" textRotation="90"/>
      <protection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3" fillId="0" borderId="11" xfId="20" applyNumberFormat="1" applyFill="1" applyBorder="1" applyAlignment="1">
      <alignment horizontal="center" vertical="center"/>
      <protection/>
    </xf>
    <xf numFmtId="0" fontId="3" fillId="0" borderId="12" xfId="20" applyNumberFormat="1" applyFill="1" applyBorder="1" applyAlignment="1">
      <alignment horizontal="center" vertical="center"/>
      <protection/>
    </xf>
    <xf numFmtId="0" fontId="3" fillId="0" borderId="4" xfId="20" applyNumberFormat="1" applyFill="1" applyBorder="1" applyAlignment="1">
      <alignment horizontal="center" vertical="center"/>
      <protection/>
    </xf>
    <xf numFmtId="49" fontId="5" fillId="2" borderId="13" xfId="20" applyNumberFormat="1" applyFont="1" applyFill="1" applyBorder="1" applyAlignment="1">
      <alignment horizontal="center" vertical="center" wrapText="1"/>
      <protection/>
    </xf>
    <xf numFmtId="49" fontId="5" fillId="2" borderId="14" xfId="20" applyNumberFormat="1" applyFont="1" applyFill="1" applyBorder="1" applyAlignment="1">
      <alignment horizontal="center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4" fontId="0" fillId="2" borderId="16" xfId="20" applyNumberFormat="1" applyFont="1" applyFill="1" applyBorder="1" applyAlignment="1">
      <alignment horizontal="left" vertical="center"/>
      <protection/>
    </xf>
    <xf numFmtId="4" fontId="0" fillId="2" borderId="17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5" xfId="20" applyFont="1" applyFill="1" applyBorder="1" applyAlignment="1">
      <alignment horizontal="center" vertical="center" textRotation="90"/>
      <protection/>
    </xf>
    <xf numFmtId="0" fontId="5" fillId="2" borderId="18" xfId="20" applyFont="1" applyFill="1" applyBorder="1" applyAlignment="1">
      <alignment horizontal="center" vertical="center" textRotation="90"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20" xfId="20" applyFont="1" applyFill="1" applyBorder="1" applyAlignment="1">
      <alignment horizontal="center" vertical="center"/>
      <protection/>
    </xf>
    <xf numFmtId="0" fontId="2" fillId="2" borderId="21" xfId="20" applyFont="1" applyFill="1" applyBorder="1" applyAlignment="1">
      <alignment horizontal="center" vertical="center"/>
      <protection/>
    </xf>
    <xf numFmtId="0" fontId="2" fillId="2" borderId="22" xfId="20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="85" zoomScaleNormal="85" workbookViewId="0" topLeftCell="A25">
      <selection activeCell="G31" sqref="G31"/>
    </sheetView>
  </sheetViews>
  <sheetFormatPr defaultColWidth="9.140625" defaultRowHeight="15"/>
  <cols>
    <col min="1" max="1" width="4.57421875" style="2" customWidth="1"/>
    <col min="2" max="2" width="26.140625" style="2" customWidth="1"/>
    <col min="3" max="3" width="43.7109375" style="2" customWidth="1"/>
    <col min="4" max="4" width="45.57421875" style="2" customWidth="1"/>
    <col min="5" max="5" width="7.28125" style="2" customWidth="1"/>
    <col min="6" max="6" width="12.57421875" style="2" customWidth="1"/>
    <col min="7" max="7" width="15.421875" style="2" customWidth="1"/>
    <col min="8" max="8" width="13.57421875" style="1" customWidth="1"/>
    <col min="9" max="16384" width="9.140625" style="2" customWidth="1"/>
  </cols>
  <sheetData>
    <row r="1" spans="1:7" ht="18.75">
      <c r="A1" s="29" t="s">
        <v>8</v>
      </c>
      <c r="B1" s="29"/>
      <c r="C1" s="29"/>
      <c r="D1" s="29"/>
      <c r="E1" s="29"/>
      <c r="F1" s="29"/>
      <c r="G1" s="29"/>
    </row>
    <row r="2" ht="13.5" thickBot="1"/>
    <row r="3" spans="1:8" ht="15" customHeight="1">
      <c r="A3" s="30" t="s">
        <v>0</v>
      </c>
      <c r="B3" s="15"/>
      <c r="C3" s="32" t="s">
        <v>11</v>
      </c>
      <c r="D3" s="32" t="s">
        <v>10</v>
      </c>
      <c r="E3" s="32" t="s">
        <v>1</v>
      </c>
      <c r="F3" s="34" t="s">
        <v>2</v>
      </c>
      <c r="G3" s="35"/>
      <c r="H3" s="24" t="s">
        <v>64</v>
      </c>
    </row>
    <row r="4" spans="1:8" ht="75" customHeight="1" thickBot="1">
      <c r="A4" s="31"/>
      <c r="B4" s="16" t="s">
        <v>12</v>
      </c>
      <c r="C4" s="33"/>
      <c r="D4" s="36"/>
      <c r="E4" s="33"/>
      <c r="F4" s="3" t="s">
        <v>4</v>
      </c>
      <c r="G4" s="4" t="s">
        <v>5</v>
      </c>
      <c r="H4" s="25" t="s">
        <v>3</v>
      </c>
    </row>
    <row r="5" spans="1:8" ht="15" customHeight="1">
      <c r="A5" s="26" t="s">
        <v>65</v>
      </c>
      <c r="B5" s="27"/>
      <c r="C5" s="28"/>
      <c r="D5" s="28"/>
      <c r="E5" s="28"/>
      <c r="F5" s="28"/>
      <c r="G5" s="28"/>
      <c r="H5" s="2"/>
    </row>
    <row r="6" spans="1:8" ht="30">
      <c r="A6" s="5">
        <v>1</v>
      </c>
      <c r="B6" s="17" t="s">
        <v>13</v>
      </c>
      <c r="C6" s="39" t="s">
        <v>82</v>
      </c>
      <c r="D6" s="37"/>
      <c r="E6" s="19">
        <v>1</v>
      </c>
      <c r="F6" s="6">
        <v>0</v>
      </c>
      <c r="G6" s="6">
        <f aca="true" t="shared" si="0" ref="G6:G30">E6*F6</f>
        <v>0</v>
      </c>
      <c r="H6" s="20">
        <v>24</v>
      </c>
    </row>
    <row r="7" spans="1:8" ht="45">
      <c r="A7" s="5">
        <v>2</v>
      </c>
      <c r="B7" s="17" t="s">
        <v>14</v>
      </c>
      <c r="C7" s="17" t="s">
        <v>29</v>
      </c>
      <c r="D7" s="38"/>
      <c r="E7" s="40">
        <v>2</v>
      </c>
      <c r="F7" s="6">
        <v>0</v>
      </c>
      <c r="G7" s="6">
        <f t="shared" si="0"/>
        <v>0</v>
      </c>
      <c r="H7" s="20">
        <v>24</v>
      </c>
    </row>
    <row r="8" spans="1:8" ht="30">
      <c r="A8" s="5">
        <v>3</v>
      </c>
      <c r="B8" s="17" t="s">
        <v>15</v>
      </c>
      <c r="C8" s="17" t="s">
        <v>30</v>
      </c>
      <c r="D8" s="37"/>
      <c r="E8" s="19">
        <v>2</v>
      </c>
      <c r="F8" s="6">
        <v>0</v>
      </c>
      <c r="G8" s="6">
        <f t="shared" si="0"/>
        <v>0</v>
      </c>
      <c r="H8" s="20">
        <v>24</v>
      </c>
    </row>
    <row r="9" spans="1:8" ht="75">
      <c r="A9" s="5">
        <v>4</v>
      </c>
      <c r="B9" s="17" t="s">
        <v>16</v>
      </c>
      <c r="C9" s="17" t="s">
        <v>31</v>
      </c>
      <c r="D9" s="37"/>
      <c r="E9" s="19">
        <v>1</v>
      </c>
      <c r="F9" s="6">
        <v>0</v>
      </c>
      <c r="G9" s="6">
        <f t="shared" si="0"/>
        <v>0</v>
      </c>
      <c r="H9" s="20">
        <v>24</v>
      </c>
    </row>
    <row r="10" spans="1:8" ht="45">
      <c r="A10" s="5">
        <v>5</v>
      </c>
      <c r="B10" s="17" t="s">
        <v>17</v>
      </c>
      <c r="C10" s="17" t="s">
        <v>32</v>
      </c>
      <c r="D10" s="37"/>
      <c r="E10" s="19">
        <v>3</v>
      </c>
      <c r="F10" s="6">
        <v>0</v>
      </c>
      <c r="G10" s="6">
        <f t="shared" si="0"/>
        <v>0</v>
      </c>
      <c r="H10" s="20">
        <v>36</v>
      </c>
    </row>
    <row r="11" spans="1:8" ht="75">
      <c r="A11" s="5">
        <v>6</v>
      </c>
      <c r="B11" s="17" t="s">
        <v>18</v>
      </c>
      <c r="C11" s="17" t="s">
        <v>33</v>
      </c>
      <c r="D11" s="37"/>
      <c r="E11" s="19">
        <v>2</v>
      </c>
      <c r="F11" s="6">
        <v>0</v>
      </c>
      <c r="G11" s="6">
        <f t="shared" si="0"/>
        <v>0</v>
      </c>
      <c r="H11" s="20">
        <v>36</v>
      </c>
    </row>
    <row r="12" spans="1:8" ht="45">
      <c r="A12" s="5">
        <v>7</v>
      </c>
      <c r="B12" s="17" t="s">
        <v>19</v>
      </c>
      <c r="C12" s="17" t="s">
        <v>34</v>
      </c>
      <c r="D12" s="37"/>
      <c r="E12" s="19">
        <v>3</v>
      </c>
      <c r="F12" s="6">
        <v>0</v>
      </c>
      <c r="G12" s="6">
        <f t="shared" si="0"/>
        <v>0</v>
      </c>
      <c r="H12" s="20">
        <v>36</v>
      </c>
    </row>
    <row r="13" spans="1:8" ht="45">
      <c r="A13" s="5">
        <v>8</v>
      </c>
      <c r="B13" s="17" t="s">
        <v>20</v>
      </c>
      <c r="C13" s="17" t="s">
        <v>35</v>
      </c>
      <c r="D13" s="37"/>
      <c r="E13" s="19">
        <v>2</v>
      </c>
      <c r="F13" s="6">
        <v>0</v>
      </c>
      <c r="G13" s="6">
        <f t="shared" si="0"/>
        <v>0</v>
      </c>
      <c r="H13" s="20">
        <v>36</v>
      </c>
    </row>
    <row r="14" spans="1:8" ht="105">
      <c r="A14" s="5">
        <v>9</v>
      </c>
      <c r="B14" s="17" t="s">
        <v>21</v>
      </c>
      <c r="C14" s="17" t="s">
        <v>36</v>
      </c>
      <c r="D14" s="37"/>
      <c r="E14" s="19">
        <v>1</v>
      </c>
      <c r="F14" s="6">
        <v>0</v>
      </c>
      <c r="G14" s="6">
        <f t="shared" si="0"/>
        <v>0</v>
      </c>
      <c r="H14" s="20">
        <v>36</v>
      </c>
    </row>
    <row r="15" spans="1:8" ht="75">
      <c r="A15" s="5">
        <v>10</v>
      </c>
      <c r="B15" s="17" t="s">
        <v>22</v>
      </c>
      <c r="C15" s="17" t="s">
        <v>37</v>
      </c>
      <c r="D15" s="37"/>
      <c r="E15" s="19">
        <v>18</v>
      </c>
      <c r="F15" s="6">
        <v>0</v>
      </c>
      <c r="G15" s="6">
        <f t="shared" si="0"/>
        <v>0</v>
      </c>
      <c r="H15" s="20">
        <v>60</v>
      </c>
    </row>
    <row r="16" spans="1:8" ht="75">
      <c r="A16" s="5">
        <v>11</v>
      </c>
      <c r="B16" s="17" t="s">
        <v>23</v>
      </c>
      <c r="C16" s="17" t="s">
        <v>38</v>
      </c>
      <c r="D16" s="37"/>
      <c r="E16" s="19">
        <v>7</v>
      </c>
      <c r="F16" s="6">
        <v>0</v>
      </c>
      <c r="G16" s="6">
        <f t="shared" si="0"/>
        <v>0</v>
      </c>
      <c r="H16" s="20">
        <v>60</v>
      </c>
    </row>
    <row r="17" spans="1:8" ht="90">
      <c r="A17" s="5">
        <v>12</v>
      </c>
      <c r="B17" s="17" t="s">
        <v>24</v>
      </c>
      <c r="C17" s="17" t="s">
        <v>39</v>
      </c>
      <c r="D17" s="37"/>
      <c r="E17" s="19">
        <v>1</v>
      </c>
      <c r="F17" s="6">
        <v>0</v>
      </c>
      <c r="G17" s="6">
        <f t="shared" si="0"/>
        <v>0</v>
      </c>
      <c r="H17" s="20">
        <v>24</v>
      </c>
    </row>
    <row r="18" spans="1:8" ht="45">
      <c r="A18" s="5">
        <v>13</v>
      </c>
      <c r="B18" s="17" t="s">
        <v>25</v>
      </c>
      <c r="C18" s="17" t="s">
        <v>40</v>
      </c>
      <c r="D18" s="37"/>
      <c r="E18" s="19">
        <v>5</v>
      </c>
      <c r="F18" s="6">
        <v>0</v>
      </c>
      <c r="G18" s="6">
        <f t="shared" si="0"/>
        <v>0</v>
      </c>
      <c r="H18" s="20">
        <v>24</v>
      </c>
    </row>
    <row r="19" spans="1:8" ht="45">
      <c r="A19" s="5">
        <v>14</v>
      </c>
      <c r="B19" s="17" t="s">
        <v>25</v>
      </c>
      <c r="C19" s="17" t="s">
        <v>41</v>
      </c>
      <c r="D19" s="37"/>
      <c r="E19" s="19">
        <v>5</v>
      </c>
      <c r="F19" s="6">
        <v>0</v>
      </c>
      <c r="G19" s="6">
        <f t="shared" si="0"/>
        <v>0</v>
      </c>
      <c r="H19" s="20">
        <v>24</v>
      </c>
    </row>
    <row r="20" spans="1:8" ht="75">
      <c r="A20" s="5">
        <v>15</v>
      </c>
      <c r="B20" s="17" t="s">
        <v>26</v>
      </c>
      <c r="C20" s="17" t="s">
        <v>42</v>
      </c>
      <c r="D20" s="37"/>
      <c r="E20" s="19">
        <v>2</v>
      </c>
      <c r="F20" s="6">
        <v>0</v>
      </c>
      <c r="G20" s="6">
        <f t="shared" si="0"/>
        <v>0</v>
      </c>
      <c r="H20" s="20">
        <v>60</v>
      </c>
    </row>
    <row r="21" spans="1:8" ht="90">
      <c r="A21" s="5">
        <v>16</v>
      </c>
      <c r="B21" s="17" t="s">
        <v>26</v>
      </c>
      <c r="C21" s="17" t="s">
        <v>43</v>
      </c>
      <c r="D21" s="37"/>
      <c r="E21" s="19">
        <v>1</v>
      </c>
      <c r="F21" s="6">
        <v>0</v>
      </c>
      <c r="G21" s="6">
        <f t="shared" si="0"/>
        <v>0</v>
      </c>
      <c r="H21" s="20">
        <v>24</v>
      </c>
    </row>
    <row r="22" spans="1:8" ht="90">
      <c r="A22" s="5">
        <v>17</v>
      </c>
      <c r="B22" s="17" t="s">
        <v>27</v>
      </c>
      <c r="C22" s="17" t="s">
        <v>44</v>
      </c>
      <c r="D22" s="37"/>
      <c r="E22" s="19">
        <v>1</v>
      </c>
      <c r="F22" s="6">
        <v>0</v>
      </c>
      <c r="G22" s="6">
        <f t="shared" si="0"/>
        <v>0</v>
      </c>
      <c r="H22" s="20">
        <v>36</v>
      </c>
    </row>
    <row r="23" spans="1:8" ht="120">
      <c r="A23" s="5">
        <v>18</v>
      </c>
      <c r="B23" s="17" t="s">
        <v>28</v>
      </c>
      <c r="C23" s="17" t="s">
        <v>45</v>
      </c>
      <c r="D23" s="37"/>
      <c r="E23" s="19">
        <v>1</v>
      </c>
      <c r="F23" s="6">
        <v>0</v>
      </c>
      <c r="G23" s="6">
        <f t="shared" si="0"/>
        <v>0</v>
      </c>
      <c r="H23" s="20">
        <v>24</v>
      </c>
    </row>
    <row r="24" spans="1:8" ht="75">
      <c r="A24" s="5">
        <v>19</v>
      </c>
      <c r="B24" s="17" t="s">
        <v>46</v>
      </c>
      <c r="C24" s="17" t="s">
        <v>47</v>
      </c>
      <c r="D24" s="37"/>
      <c r="E24" s="19">
        <v>1</v>
      </c>
      <c r="F24" s="6">
        <v>0</v>
      </c>
      <c r="G24" s="6">
        <f t="shared" si="0"/>
        <v>0</v>
      </c>
      <c r="H24" s="21" t="s">
        <v>48</v>
      </c>
    </row>
    <row r="25" spans="1:8" ht="30">
      <c r="A25" s="5">
        <v>20</v>
      </c>
      <c r="B25" s="17" t="s">
        <v>49</v>
      </c>
      <c r="C25" s="17" t="s">
        <v>50</v>
      </c>
      <c r="D25" s="38"/>
      <c r="E25" s="19">
        <v>11</v>
      </c>
      <c r="F25" s="6">
        <v>0</v>
      </c>
      <c r="G25" s="6">
        <f t="shared" si="0"/>
        <v>0</v>
      </c>
      <c r="H25" s="21" t="s">
        <v>59</v>
      </c>
    </row>
    <row r="26" spans="1:8" ht="30">
      <c r="A26" s="5">
        <v>21</v>
      </c>
      <c r="B26" s="18" t="s">
        <v>51</v>
      </c>
      <c r="C26" s="17" t="s">
        <v>52</v>
      </c>
      <c r="D26" s="37"/>
      <c r="E26" s="19">
        <v>1</v>
      </c>
      <c r="F26" s="9">
        <v>0</v>
      </c>
      <c r="G26" s="9">
        <f t="shared" si="0"/>
        <v>0</v>
      </c>
      <c r="H26" s="22" t="s">
        <v>60</v>
      </c>
    </row>
    <row r="27" spans="1:8" ht="30">
      <c r="A27" s="5">
        <v>22</v>
      </c>
      <c r="B27" s="18" t="s">
        <v>53</v>
      </c>
      <c r="C27" s="17" t="s">
        <v>54</v>
      </c>
      <c r="D27" s="37"/>
      <c r="E27" s="19">
        <v>1</v>
      </c>
      <c r="F27" s="9">
        <v>0</v>
      </c>
      <c r="G27" s="9">
        <f t="shared" si="0"/>
        <v>0</v>
      </c>
      <c r="H27" s="23" t="s">
        <v>60</v>
      </c>
    </row>
    <row r="28" spans="1:8" ht="30">
      <c r="A28" s="5">
        <v>23</v>
      </c>
      <c r="B28" s="18" t="s">
        <v>55</v>
      </c>
      <c r="C28" s="17" t="s">
        <v>56</v>
      </c>
      <c r="D28" s="37"/>
      <c r="E28" s="19">
        <v>1</v>
      </c>
      <c r="F28" s="9">
        <v>0</v>
      </c>
      <c r="G28" s="9">
        <f t="shared" si="0"/>
        <v>0</v>
      </c>
      <c r="H28" s="23" t="s">
        <v>60</v>
      </c>
    </row>
    <row r="29" spans="1:8" ht="90">
      <c r="A29" s="5">
        <v>24</v>
      </c>
      <c r="B29" s="18" t="s">
        <v>57</v>
      </c>
      <c r="C29" s="17" t="s">
        <v>58</v>
      </c>
      <c r="D29" s="37"/>
      <c r="E29" s="19">
        <v>1</v>
      </c>
      <c r="F29" s="9">
        <v>0</v>
      </c>
      <c r="G29" s="9">
        <f t="shared" si="0"/>
        <v>0</v>
      </c>
      <c r="H29" s="23" t="s">
        <v>61</v>
      </c>
    </row>
    <row r="30" spans="1:8" ht="30.75" thickBot="1">
      <c r="A30" s="5">
        <v>25</v>
      </c>
      <c r="B30" s="17" t="s">
        <v>62</v>
      </c>
      <c r="C30" s="17" t="s">
        <v>63</v>
      </c>
      <c r="D30" s="37"/>
      <c r="E30" s="19">
        <v>2</v>
      </c>
      <c r="F30" s="9">
        <v>0</v>
      </c>
      <c r="G30" s="9">
        <f t="shared" si="0"/>
        <v>0</v>
      </c>
      <c r="H30" s="23" t="s">
        <v>48</v>
      </c>
    </row>
    <row r="31" spans="1:8" ht="15.75" thickBot="1">
      <c r="A31" s="10"/>
      <c r="B31" s="11"/>
      <c r="C31" s="11"/>
      <c r="D31" s="11"/>
      <c r="E31" s="11"/>
      <c r="F31" s="10" t="s">
        <v>7</v>
      </c>
      <c r="G31" s="14">
        <f>SUM(G6:G30)</f>
        <v>0</v>
      </c>
      <c r="H31" s="2"/>
    </row>
    <row r="32" spans="6:7" ht="15">
      <c r="F32" s="12"/>
      <c r="G32" s="13"/>
    </row>
    <row r="33" spans="1:7" ht="15">
      <c r="A33" s="7" t="s">
        <v>6</v>
      </c>
      <c r="B33" s="7"/>
      <c r="C33" s="8"/>
      <c r="D33" s="8"/>
      <c r="E33" s="8"/>
      <c r="F33" s="8"/>
      <c r="G33" s="8"/>
    </row>
    <row r="34" ht="15">
      <c r="C34" s="2" t="s">
        <v>9</v>
      </c>
    </row>
  </sheetData>
  <protectedRanges>
    <protectedRange sqref="F6:F30" name="Oblast1"/>
  </protectedRanges>
  <mergeCells count="8">
    <mergeCell ref="H3:H4"/>
    <mergeCell ref="A5:G5"/>
    <mergeCell ref="A1:G1"/>
    <mergeCell ref="A3:A4"/>
    <mergeCell ref="C3:C4"/>
    <mergeCell ref="E3:E4"/>
    <mergeCell ref="F3:G3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 topLeftCell="A1">
      <selection activeCell="G13" sqref="G13"/>
    </sheetView>
  </sheetViews>
  <sheetFormatPr defaultColWidth="9.140625" defaultRowHeight="15"/>
  <cols>
    <col min="1" max="1" width="4.57421875" style="2" customWidth="1"/>
    <col min="2" max="2" width="26.140625" style="2" customWidth="1"/>
    <col min="3" max="3" width="52.57421875" style="2" customWidth="1"/>
    <col min="4" max="4" width="45.57421875" style="2" customWidth="1"/>
    <col min="5" max="5" width="7.28125" style="2" customWidth="1"/>
    <col min="6" max="6" width="12.57421875" style="2" customWidth="1"/>
    <col min="7" max="7" width="15.421875" style="2" customWidth="1"/>
    <col min="8" max="8" width="13.57421875" style="1" customWidth="1"/>
    <col min="9" max="16384" width="9.140625" style="2" customWidth="1"/>
  </cols>
  <sheetData>
    <row r="1" spans="1:7" ht="18.75">
      <c r="A1" s="29" t="s">
        <v>81</v>
      </c>
      <c r="B1" s="29"/>
      <c r="C1" s="29"/>
      <c r="D1" s="29"/>
      <c r="E1" s="29"/>
      <c r="F1" s="29"/>
      <c r="G1" s="29"/>
    </row>
    <row r="2" ht="13.5" thickBot="1"/>
    <row r="3" spans="1:8" ht="15" customHeight="1">
      <c r="A3" s="30" t="s">
        <v>0</v>
      </c>
      <c r="B3" s="15"/>
      <c r="C3" s="32" t="s">
        <v>11</v>
      </c>
      <c r="D3" s="32" t="s">
        <v>10</v>
      </c>
      <c r="E3" s="32" t="s">
        <v>1</v>
      </c>
      <c r="F3" s="34" t="s">
        <v>2</v>
      </c>
      <c r="G3" s="35"/>
      <c r="H3" s="24" t="s">
        <v>64</v>
      </c>
    </row>
    <row r="4" spans="1:8" ht="75" customHeight="1" thickBot="1">
      <c r="A4" s="31"/>
      <c r="B4" s="16" t="s">
        <v>12</v>
      </c>
      <c r="C4" s="33"/>
      <c r="D4" s="36"/>
      <c r="E4" s="33"/>
      <c r="F4" s="3" t="s">
        <v>4</v>
      </c>
      <c r="G4" s="4" t="s">
        <v>5</v>
      </c>
      <c r="H4" s="25" t="s">
        <v>3</v>
      </c>
    </row>
    <row r="5" spans="1:8" ht="15" customHeight="1">
      <c r="A5" s="26" t="s">
        <v>80</v>
      </c>
      <c r="B5" s="27"/>
      <c r="C5" s="28"/>
      <c r="D5" s="28"/>
      <c r="E5" s="28"/>
      <c r="F5" s="28"/>
      <c r="G5" s="28"/>
      <c r="H5" s="2"/>
    </row>
    <row r="6" spans="1:8" ht="75">
      <c r="A6" s="5">
        <v>1</v>
      </c>
      <c r="B6" s="18" t="s">
        <v>66</v>
      </c>
      <c r="C6" s="17" t="s">
        <v>67</v>
      </c>
      <c r="D6" s="37"/>
      <c r="E6" s="19">
        <v>2</v>
      </c>
      <c r="F6" s="6">
        <v>0</v>
      </c>
      <c r="G6" s="6">
        <f aca="true" t="shared" si="0" ref="G6:G12">E6*F6</f>
        <v>0</v>
      </c>
      <c r="H6" s="20">
        <v>24</v>
      </c>
    </row>
    <row r="7" spans="1:8" ht="120">
      <c r="A7" s="5">
        <v>2</v>
      </c>
      <c r="B7" s="18" t="s">
        <v>68</v>
      </c>
      <c r="C7" s="17" t="s">
        <v>69</v>
      </c>
      <c r="D7" s="38"/>
      <c r="E7" s="19">
        <v>1</v>
      </c>
      <c r="F7" s="6">
        <v>0</v>
      </c>
      <c r="G7" s="6">
        <f t="shared" si="0"/>
        <v>0</v>
      </c>
      <c r="H7" s="20">
        <v>24</v>
      </c>
    </row>
    <row r="8" spans="1:8" ht="75">
      <c r="A8" s="5">
        <v>3</v>
      </c>
      <c r="B8" s="17" t="s">
        <v>70</v>
      </c>
      <c r="C8" s="17" t="s">
        <v>71</v>
      </c>
      <c r="D8" s="37"/>
      <c r="E8" s="19">
        <v>1</v>
      </c>
      <c r="F8" s="6">
        <v>0</v>
      </c>
      <c r="G8" s="6">
        <f t="shared" si="0"/>
        <v>0</v>
      </c>
      <c r="H8" s="20">
        <v>24</v>
      </c>
    </row>
    <row r="9" spans="1:8" ht="30">
      <c r="A9" s="5">
        <v>4</v>
      </c>
      <c r="B9" s="17" t="s">
        <v>72</v>
      </c>
      <c r="C9" s="17" t="s">
        <v>73</v>
      </c>
      <c r="D9" s="37"/>
      <c r="E9" s="19">
        <v>1</v>
      </c>
      <c r="F9" s="6">
        <v>0</v>
      </c>
      <c r="G9" s="6">
        <f t="shared" si="0"/>
        <v>0</v>
      </c>
      <c r="H9" s="20">
        <v>24</v>
      </c>
    </row>
    <row r="10" spans="1:8" ht="300">
      <c r="A10" s="5">
        <v>5</v>
      </c>
      <c r="B10" s="18" t="s">
        <v>74</v>
      </c>
      <c r="C10" s="17" t="s">
        <v>75</v>
      </c>
      <c r="D10" s="38"/>
      <c r="E10" s="19">
        <v>1</v>
      </c>
      <c r="F10" s="6">
        <v>0</v>
      </c>
      <c r="G10" s="6">
        <f t="shared" si="0"/>
        <v>0</v>
      </c>
      <c r="H10" s="20">
        <v>24</v>
      </c>
    </row>
    <row r="11" spans="1:8" ht="45">
      <c r="A11" s="5">
        <v>6</v>
      </c>
      <c r="B11" s="17" t="s">
        <v>76</v>
      </c>
      <c r="C11" s="17" t="s">
        <v>77</v>
      </c>
      <c r="D11" s="37"/>
      <c r="E11" s="19">
        <v>1</v>
      </c>
      <c r="F11" s="6">
        <v>0</v>
      </c>
      <c r="G11" s="6">
        <f t="shared" si="0"/>
        <v>0</v>
      </c>
      <c r="H11" s="20">
        <v>24</v>
      </c>
    </row>
    <row r="12" spans="1:8" ht="60.75" thickBot="1">
      <c r="A12" s="5">
        <v>7</v>
      </c>
      <c r="B12" s="17" t="s">
        <v>78</v>
      </c>
      <c r="C12" s="17" t="s">
        <v>79</v>
      </c>
      <c r="D12" s="37"/>
      <c r="E12" s="19">
        <v>1</v>
      </c>
      <c r="F12" s="6">
        <v>0</v>
      </c>
      <c r="G12" s="6">
        <f t="shared" si="0"/>
        <v>0</v>
      </c>
      <c r="H12" s="20">
        <v>24</v>
      </c>
    </row>
    <row r="13" spans="1:8" ht="15.75" thickBot="1">
      <c r="A13" s="10"/>
      <c r="B13" s="11"/>
      <c r="C13" s="11"/>
      <c r="D13" s="11"/>
      <c r="E13" s="11"/>
      <c r="F13" s="10" t="s">
        <v>7</v>
      </c>
      <c r="G13" s="14">
        <f>SUM(G6:G12)</f>
        <v>0</v>
      </c>
      <c r="H13" s="2"/>
    </row>
    <row r="14" spans="6:7" ht="15">
      <c r="F14" s="12"/>
      <c r="G14" s="13"/>
    </row>
    <row r="15" spans="1:7" ht="15">
      <c r="A15" s="7" t="s">
        <v>6</v>
      </c>
      <c r="B15" s="7"/>
      <c r="C15" s="8"/>
      <c r="D15" s="8"/>
      <c r="E15" s="8"/>
      <c r="F15" s="8"/>
      <c r="G15" s="8"/>
    </row>
    <row r="16" ht="15">
      <c r="C16" s="2" t="s">
        <v>9</v>
      </c>
    </row>
  </sheetData>
  <protectedRanges>
    <protectedRange sqref="F6:F12" name="Oblast1_2"/>
  </protectedRanges>
  <mergeCells count="8">
    <mergeCell ref="A5:G5"/>
    <mergeCell ref="A1:G1"/>
    <mergeCell ref="E3:E4"/>
    <mergeCell ref="F3:G3"/>
    <mergeCell ref="H3:H4"/>
    <mergeCell ref="A3:A4"/>
    <mergeCell ref="C3:C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2020-10-26T07:55:37Z</dcterms:modified>
  <cp:category/>
  <cp:version/>
  <cp:contentType/>
  <cp:contentStatus/>
</cp:coreProperties>
</file>