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31" yWindow="65431" windowWidth="23250" windowHeight="12570" activeTab="0"/>
  </bookViews>
  <sheets>
    <sheet name="List 1" sheetId="1" r:id="rId1"/>
  </sheets>
  <definedNames>
    <definedName name="_xlnm._FilterDatabase" localSheetId="0" hidden="1">'List 1'!$A$2:$I$2</definedName>
  </definedNames>
  <calcPr calcId="145621"/>
  <extLst/>
</workbook>
</file>

<file path=xl/sharedStrings.xml><?xml version="1.0" encoding="utf-8"?>
<sst xmlns="http://schemas.openxmlformats.org/spreadsheetml/2006/main" count="53" uniqueCount="40">
  <si>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</si>
  <si>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</si>
  <si>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</si>
  <si>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</si>
  <si>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</si>
  <si>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</si>
  <si>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</si>
  <si>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</si>
  <si>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</si>
  <si>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</si>
  <si>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</si>
  <si>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</si>
  <si>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</si>
  <si>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</si>
  <si>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</si>
  <si>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</si>
  <si>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</si>
  <si>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</si>
  <si>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</si>
  <si>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FSV UK 
Smetanovo nábřeží 6, 11001
Praha 1</t>
  </si>
  <si>
    <t>FSV UK Smetanovo nábřeží 6, 11001
Praha 1</t>
  </si>
  <si>
    <t xml:space="preserve">32420000-3 - Síťová zařízení </t>
  </si>
  <si>
    <t>32420000-3 - Síťová zařízení</t>
  </si>
  <si>
    <t xml:space="preserve">Výzva č. 26 v DNS „UK FSV – „DNS dodávky standardní techniky ICT 2019 až 2022“ - Fakulta sociálních věd Univerzity Karlovy  
Příloha č. 1 – Technická specifikace_cenová nabídka
</t>
  </si>
  <si>
    <t>Objednávka</t>
  </si>
  <si>
    <t>Switch</t>
  </si>
  <si>
    <t xml:space="preserve">CISCO Catalyst C9200L-48T-4X-E vč. DNA na 3roky + NBD Support 12M
záruka min. 3 roky
</t>
  </si>
  <si>
    <t xml:space="preserve">CISCO Catalyst C9200L-48P-4X-E vč. DNA na 3roky + NBD Support 12M
záruka min. 3 roky
</t>
  </si>
  <si>
    <t>Kamera</t>
  </si>
  <si>
    <t>APC</t>
  </si>
  <si>
    <t>Diskové pole</t>
  </si>
  <si>
    <t>HIKVISION DS-2CD2125FWD-I  (6mm) bez poe injektoru + držák na stěnu
* venkovní DOME kamera, rozlišení 2Mpx (Full HD 1920 x 1080 /30fps), pevný objektiv 4mm (záběr 86°), reálné WDR 120dB, IR přísvit až do 30m 
* podpora H.265+, citlivost - Color: 0.005 lux, 0 lux s IR, 3D-DNR redukce šumu, alarm vstup/výstup, AUDIO vstup/výstup
* slot na Micro SD/SDHC/SDXC kartu, max. 128GB, napájení DC12V nebo PoE 802.3af, krytí IP67
min. 2 roky záruka</t>
  </si>
  <si>
    <t>APC SMART X 1500VA - SMX1500RMI2UNC
min. 2 roky záruka</t>
  </si>
  <si>
    <t>APC Netbotz 250 NBRK0250 + čidlo NBES0301 + čidlo NBES0307
min. 2 roky záruka</t>
  </si>
  <si>
    <t>Rozšiřující karta k diskovému poli</t>
  </si>
  <si>
    <t>HDD</t>
  </si>
  <si>
    <t>10 TB HDD - například Seagate IronWolf PRO 10 TB (záruka 5 let)</t>
  </si>
  <si>
    <t>rozšiřijící karta obsahující 2x 10GbE SFP+
kompatibilní s diskovým polem Synology RS2418RP
min. 2 roky záruka</t>
  </si>
  <si>
    <t xml:space="preserve">30233141-1 - Vícenásobné diskové pole nezávislých disků (RAID) </t>
  </si>
  <si>
    <t xml:space="preserve">Synology RS2418RP + Rack Station + záruka 5 let
součástí dodání musí být posuvné ližiny pro montáž do racku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</si>
</sst>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\ [$Kč-405]"/>
    <numFmt numFmtId="165" formatCode="#,##0.00\ [$Kč-405]"/>
  </numFmts>
  <fonts count="8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6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1" fillId="0" borderId="0" xfId="0" applyNumberFormat="1" applyFont="1"/>
    <xf numFmtId="0" fontId="6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0" fillId="0" borderId="0" xfId="0" applyFont="1" applyAlignment="1">
      <alignment/>
    </xf>
    <xf numFmtId="164" fontId="1" fillId="0" borderId="5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164" fontId="1" fillId="0" borderId="5" xfId="0" applyNumberFormat="1" applyFont="1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165" fontId="1" fillId="0" borderId="5" xfId="0" applyNumberFormat="1" applyFont="1" applyBorder="1" applyAlignment="1">
      <alignment vertical="top"/>
    </xf>
    <xf numFmtId="0" fontId="5" fillId="0" borderId="8" xfId="0" applyFont="1" applyBorder="1"/>
    <xf numFmtId="0" fontId="0" fillId="0" borderId="9" xfId="0" applyFont="1" applyBorder="1" applyAlignment="1">
      <alignment horizontal="left" vertical="top"/>
    </xf>
    <xf numFmtId="0" fontId="5" fillId="3" borderId="10" xfId="0" applyFont="1" applyFill="1" applyBorder="1"/>
    <xf numFmtId="0" fontId="5" fillId="3" borderId="5" xfId="0" applyFont="1" applyFill="1" applyBorder="1"/>
    <xf numFmtId="0" fontId="0" fillId="3" borderId="9" xfId="0" applyFont="1" applyFill="1" applyBorder="1" applyAlignment="1">
      <alignment/>
    </xf>
    <xf numFmtId="0" fontId="5" fillId="3" borderId="11" xfId="0" applyFont="1" applyFill="1" applyBorder="1"/>
    <xf numFmtId="0" fontId="5" fillId="3" borderId="8" xfId="0" applyFont="1" applyFill="1" applyBorder="1"/>
    <xf numFmtId="0" fontId="0" fillId="3" borderId="12" xfId="0" applyFont="1" applyFill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right"/>
    </xf>
    <xf numFmtId="0" fontId="5" fillId="0" borderId="8" xfId="0" applyFont="1" applyBorder="1"/>
    <xf numFmtId="44" fontId="4" fillId="0" borderId="5" xfId="0" applyNumberFormat="1" applyFont="1" applyBorder="1" applyAlignment="1">
      <alignment horizontal="left"/>
    </xf>
    <xf numFmtId="44" fontId="5" fillId="0" borderId="5" xfId="0" applyNumberFormat="1" applyFont="1" applyBorder="1"/>
    <xf numFmtId="44" fontId="4" fillId="0" borderId="8" xfId="0" applyNumberFormat="1" applyFont="1" applyBorder="1" applyAlignment="1">
      <alignment horizontal="left"/>
    </xf>
    <xf numFmtId="44" fontId="5" fillId="0" borderId="8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86"/>
  <sheetViews>
    <sheetView tabSelected="1" zoomScale="85" zoomScaleNormal="85" workbookViewId="0" topLeftCell="A1">
      <selection activeCell="D8" sqref="D8"/>
    </sheetView>
  </sheetViews>
  <sheetFormatPr defaultColWidth="14.421875" defaultRowHeight="15.75" customHeight="1"/>
  <cols>
    <col min="1" max="1" width="3.8515625" style="0" customWidth="1"/>
    <col min="2" max="2" width="25.28125" style="0" customWidth="1"/>
    <col min="3" max="3" width="120.28125" style="0" customWidth="1"/>
    <col min="4" max="4" width="42.140625" style="0" customWidth="1"/>
    <col min="5" max="5" width="33.8515625" style="0" customWidth="1"/>
    <col min="6" max="6" width="7.140625" style="0" customWidth="1"/>
    <col min="7" max="7" width="17.57421875" style="0" customWidth="1"/>
    <col min="8" max="9" width="16.421875" style="0" customWidth="1"/>
  </cols>
  <sheetData>
    <row r="1" spans="1:11" ht="52.35" customHeight="1" thickBot="1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28" s="4" customFormat="1" ht="89.45" customHeight="1">
      <c r="A2" s="5"/>
      <c r="B2" s="6" t="s">
        <v>2</v>
      </c>
      <c r="C2" s="6" t="s">
        <v>1</v>
      </c>
      <c r="D2" s="7" t="s">
        <v>3</v>
      </c>
      <c r="E2" s="7" t="s">
        <v>10</v>
      </c>
      <c r="F2" s="7" t="s">
        <v>0</v>
      </c>
      <c r="G2" s="7" t="s">
        <v>5</v>
      </c>
      <c r="H2" s="7" t="s">
        <v>6</v>
      </c>
      <c r="I2" s="7" t="s">
        <v>7</v>
      </c>
      <c r="J2" s="7" t="s">
        <v>4</v>
      </c>
      <c r="K2" s="7" t="s">
        <v>11</v>
      </c>
      <c r="L2" s="8" t="s">
        <v>24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12" ht="60.75" customHeight="1">
      <c r="A3" s="17">
        <v>1</v>
      </c>
      <c r="B3" s="9" t="s">
        <v>25</v>
      </c>
      <c r="C3" s="14" t="s">
        <v>26</v>
      </c>
      <c r="D3" s="14"/>
      <c r="E3" s="14"/>
      <c r="F3" s="15">
        <v>1</v>
      </c>
      <c r="G3" s="16"/>
      <c r="H3" s="19">
        <f>G3*1.21</f>
        <v>0</v>
      </c>
      <c r="I3" s="19">
        <f>H3*F3</f>
        <v>0</v>
      </c>
      <c r="J3" s="13" t="s">
        <v>19</v>
      </c>
      <c r="K3" s="13" t="s">
        <v>21</v>
      </c>
      <c r="L3" s="21">
        <v>200704</v>
      </c>
    </row>
    <row r="4" spans="1:12" ht="57" customHeight="1">
      <c r="A4" s="17">
        <v>2</v>
      </c>
      <c r="B4" s="9" t="s">
        <v>25</v>
      </c>
      <c r="C4" s="14" t="s">
        <v>27</v>
      </c>
      <c r="D4" s="14"/>
      <c r="E4" s="14"/>
      <c r="F4" s="15">
        <v>1</v>
      </c>
      <c r="G4" s="16"/>
      <c r="H4" s="19">
        <f aca="true" t="shared" si="0" ref="H4:H10">G4*1.21</f>
        <v>0</v>
      </c>
      <c r="I4" s="19">
        <f aca="true" t="shared" si="1" ref="I4:I10">H4*F4</f>
        <v>0</v>
      </c>
      <c r="J4" s="13" t="s">
        <v>20</v>
      </c>
      <c r="K4" s="13" t="s">
        <v>21</v>
      </c>
      <c r="L4" s="21">
        <v>200704</v>
      </c>
    </row>
    <row r="5" spans="1:12" s="12" customFormat="1" ht="69.75" customHeight="1">
      <c r="A5" s="17">
        <v>3</v>
      </c>
      <c r="B5" s="9" t="s">
        <v>28</v>
      </c>
      <c r="C5" s="14" t="s">
        <v>31</v>
      </c>
      <c r="D5" s="14"/>
      <c r="E5" s="14"/>
      <c r="F5" s="15">
        <v>2</v>
      </c>
      <c r="G5" s="16"/>
      <c r="H5" s="19">
        <f t="shared" si="0"/>
        <v>0</v>
      </c>
      <c r="I5" s="19">
        <f t="shared" si="1"/>
        <v>0</v>
      </c>
      <c r="J5" s="13" t="s">
        <v>20</v>
      </c>
      <c r="K5" s="13" t="s">
        <v>21</v>
      </c>
      <c r="L5" s="21">
        <v>200704</v>
      </c>
    </row>
    <row r="6" spans="1:12" s="12" customFormat="1" ht="55.5" customHeight="1">
      <c r="A6" s="17">
        <v>4</v>
      </c>
      <c r="B6" s="9" t="s">
        <v>29</v>
      </c>
      <c r="C6" s="14" t="s">
        <v>32</v>
      </c>
      <c r="D6" s="14"/>
      <c r="E6" s="14"/>
      <c r="F6" s="15">
        <v>2</v>
      </c>
      <c r="G6" s="16"/>
      <c r="H6" s="19">
        <f t="shared" si="0"/>
        <v>0</v>
      </c>
      <c r="I6" s="19">
        <f t="shared" si="1"/>
        <v>0</v>
      </c>
      <c r="J6" s="13" t="s">
        <v>20</v>
      </c>
      <c r="K6" s="13" t="s">
        <v>21</v>
      </c>
      <c r="L6" s="21">
        <v>200704</v>
      </c>
    </row>
    <row r="7" spans="1:12" s="12" customFormat="1" ht="63" customHeight="1">
      <c r="A7" s="17">
        <v>5</v>
      </c>
      <c r="B7" s="9" t="s">
        <v>29</v>
      </c>
      <c r="C7" s="14" t="s">
        <v>33</v>
      </c>
      <c r="D7" s="14"/>
      <c r="E7" s="14"/>
      <c r="F7" s="15">
        <v>1</v>
      </c>
      <c r="G7" s="16"/>
      <c r="H7" s="19">
        <f t="shared" si="0"/>
        <v>0</v>
      </c>
      <c r="I7" s="19">
        <f t="shared" si="1"/>
        <v>0</v>
      </c>
      <c r="J7" s="13" t="s">
        <v>20</v>
      </c>
      <c r="K7" s="13" t="s">
        <v>21</v>
      </c>
      <c r="L7" s="21">
        <v>200704</v>
      </c>
    </row>
    <row r="8" spans="1:12" s="12" customFormat="1" ht="71.25" customHeight="1">
      <c r="A8" s="17">
        <v>6</v>
      </c>
      <c r="B8" s="9" t="s">
        <v>30</v>
      </c>
      <c r="C8" s="14" t="s">
        <v>39</v>
      </c>
      <c r="D8" s="14"/>
      <c r="E8" s="14"/>
      <c r="F8" s="15">
        <v>1</v>
      </c>
      <c r="G8" s="16"/>
      <c r="H8" s="19">
        <f t="shared" si="0"/>
        <v>0</v>
      </c>
      <c r="I8" s="19">
        <f t="shared" si="1"/>
        <v>0</v>
      </c>
      <c r="J8" s="13" t="s">
        <v>20</v>
      </c>
      <c r="K8" s="13" t="s">
        <v>38</v>
      </c>
      <c r="L8" s="21">
        <v>200705</v>
      </c>
    </row>
    <row r="9" spans="1:12" s="12" customFormat="1" ht="56.25" customHeight="1">
      <c r="A9" s="17">
        <v>7</v>
      </c>
      <c r="B9" s="9" t="s">
        <v>34</v>
      </c>
      <c r="C9" s="14" t="s">
        <v>37</v>
      </c>
      <c r="D9" s="14"/>
      <c r="E9" s="14"/>
      <c r="F9" s="15">
        <v>1</v>
      </c>
      <c r="G9" s="16"/>
      <c r="H9" s="19">
        <f t="shared" si="0"/>
        <v>0</v>
      </c>
      <c r="I9" s="19">
        <f t="shared" si="1"/>
        <v>0</v>
      </c>
      <c r="J9" s="13" t="s">
        <v>20</v>
      </c>
      <c r="K9" s="13" t="s">
        <v>22</v>
      </c>
      <c r="L9" s="21">
        <v>200705</v>
      </c>
    </row>
    <row r="10" spans="1:12" s="12" customFormat="1" ht="57.75" customHeight="1">
      <c r="A10" s="17">
        <v>8</v>
      </c>
      <c r="B10" s="18" t="s">
        <v>35</v>
      </c>
      <c r="C10" s="14" t="s">
        <v>36</v>
      </c>
      <c r="D10" s="14"/>
      <c r="E10" s="14"/>
      <c r="F10" s="15">
        <v>8</v>
      </c>
      <c r="G10" s="16"/>
      <c r="H10" s="19">
        <f t="shared" si="0"/>
        <v>0</v>
      </c>
      <c r="I10" s="19">
        <f t="shared" si="1"/>
        <v>0</v>
      </c>
      <c r="J10" s="13" t="s">
        <v>20</v>
      </c>
      <c r="K10" s="13" t="s">
        <v>22</v>
      </c>
      <c r="L10" s="21">
        <v>200705</v>
      </c>
    </row>
    <row r="11" spans="1:12" ht="15.75" customHeight="1" thickBot="1">
      <c r="A11" s="30" t="s">
        <v>8</v>
      </c>
      <c r="B11" s="31"/>
      <c r="C11" s="31"/>
      <c r="D11" s="11"/>
      <c r="E11" s="11"/>
      <c r="F11" s="32">
        <f>F12/1.21</f>
        <v>0</v>
      </c>
      <c r="G11" s="33"/>
      <c r="H11" s="33"/>
      <c r="I11" s="33"/>
      <c r="J11" s="22"/>
      <c r="K11" s="23"/>
      <c r="L11" s="24"/>
    </row>
    <row r="12" spans="1:12" ht="15.75" customHeight="1" thickBot="1">
      <c r="A12" s="30" t="s">
        <v>9</v>
      </c>
      <c r="B12" s="31"/>
      <c r="C12" s="31"/>
      <c r="D12" s="20"/>
      <c r="E12" s="20"/>
      <c r="F12" s="34">
        <f>SUM(I3:I10)</f>
        <v>0</v>
      </c>
      <c r="G12" s="35"/>
      <c r="H12" s="35"/>
      <c r="I12" s="35"/>
      <c r="J12" s="25"/>
      <c r="K12" s="26"/>
      <c r="L12" s="27"/>
    </row>
    <row r="13" spans="1:11" ht="15.75" customHeight="1">
      <c r="A13" s="1"/>
      <c r="F13" s="1"/>
      <c r="G13" s="3"/>
      <c r="H13" s="3"/>
      <c r="I13" s="3"/>
      <c r="J13" s="3"/>
      <c r="K13" s="3"/>
    </row>
    <row r="14" spans="1:6" ht="15.75" customHeight="1">
      <c r="A14" s="1"/>
      <c r="C14" t="s">
        <v>18</v>
      </c>
      <c r="F14" s="1"/>
    </row>
    <row r="15" spans="1:6" ht="15.75" customHeight="1">
      <c r="A15" s="1"/>
      <c r="F15" s="1"/>
    </row>
    <row r="16" spans="1:6" ht="15.75" customHeight="1">
      <c r="A16" s="1"/>
      <c r="C16" t="s">
        <v>12</v>
      </c>
      <c r="F16" s="1"/>
    </row>
    <row r="17" spans="1:6" ht="15.75" customHeight="1">
      <c r="A17" s="1"/>
      <c r="C17" t="s">
        <v>13</v>
      </c>
      <c r="F17" s="1"/>
    </row>
    <row r="18" spans="1:6" ht="15.75" customHeight="1">
      <c r="A18" s="1"/>
      <c r="C18" t="s">
        <v>14</v>
      </c>
      <c r="F18" s="1"/>
    </row>
    <row r="19" spans="1:6" ht="15.75" customHeight="1">
      <c r="A19" s="1"/>
      <c r="C19" t="s">
        <v>15</v>
      </c>
      <c r="F19" s="1"/>
    </row>
    <row r="20" spans="1:6" ht="15.75" customHeight="1">
      <c r="A20" s="1"/>
      <c r="C20" t="s">
        <v>16</v>
      </c>
      <c r="F20" s="1"/>
    </row>
    <row r="21" spans="1:6" ht="15.75" customHeight="1">
      <c r="A21" s="1"/>
      <c r="F21" s="1"/>
    </row>
    <row r="22" spans="1:6" ht="15.75" customHeight="1">
      <c r="A22" s="1"/>
      <c r="C22" t="s">
        <v>17</v>
      </c>
      <c r="F22" s="1"/>
    </row>
    <row r="23" spans="1:6" ht="15.75" customHeight="1">
      <c r="A23" s="1"/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7.25" customHeight="1">
      <c r="A32" s="1"/>
      <c r="C32" s="10"/>
      <c r="F32" s="1"/>
    </row>
    <row r="33" spans="1:6" ht="15.75" customHeight="1">
      <c r="A33" s="1"/>
      <c r="F33" s="1"/>
    </row>
    <row r="34" spans="1:6" ht="15.75" customHeight="1">
      <c r="A34" s="1"/>
      <c r="F34" s="1"/>
    </row>
    <row r="35" spans="1:6" ht="15.75" customHeight="1">
      <c r="A35" s="1"/>
      <c r="C35" s="12"/>
      <c r="F35" s="1"/>
    </row>
    <row r="36" spans="1:6" ht="15.75" customHeight="1">
      <c r="A36" s="1"/>
      <c r="C36" s="12"/>
      <c r="F36" s="1"/>
    </row>
    <row r="37" spans="1:6" ht="12.75">
      <c r="A37" s="1"/>
      <c r="C37" s="12"/>
      <c r="F37" s="1"/>
    </row>
    <row r="38" spans="1:6" ht="12.75">
      <c r="A38" s="1"/>
      <c r="C38" s="12"/>
      <c r="F38" s="1"/>
    </row>
    <row r="39" spans="1:6" ht="12.75">
      <c r="A39" s="1"/>
      <c r="C39" s="12"/>
      <c r="F39" s="1"/>
    </row>
    <row r="40" spans="1:6" ht="12.75">
      <c r="A40" s="1"/>
      <c r="C40" s="12"/>
      <c r="F40" s="1"/>
    </row>
    <row r="41" spans="1:6" ht="12.75">
      <c r="A41" s="1"/>
      <c r="C41" s="12"/>
      <c r="F41" s="1"/>
    </row>
    <row r="42" spans="1:6" ht="12.75">
      <c r="A42" s="1"/>
      <c r="C42" s="12"/>
      <c r="F42" s="1"/>
    </row>
    <row r="43" spans="1:6" ht="12.75">
      <c r="A43" s="1"/>
      <c r="C43" s="12"/>
      <c r="F43" s="1"/>
    </row>
    <row r="44" spans="1:6" ht="12.75">
      <c r="A44" s="1"/>
      <c r="C44" s="12"/>
      <c r="F44" s="1"/>
    </row>
    <row r="45" spans="1:6" ht="12.75">
      <c r="A45" s="1"/>
      <c r="C45" s="12"/>
      <c r="F45" s="1"/>
    </row>
    <row r="46" spans="1:6" ht="12.75">
      <c r="A46" s="1"/>
      <c r="C46" s="12"/>
      <c r="F46" s="1"/>
    </row>
    <row r="47" spans="1:6" ht="12.75">
      <c r="A47" s="1"/>
      <c r="C47" s="12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  <row r="983" spans="1:6" ht="12.75">
      <c r="A983" s="1"/>
      <c r="F983" s="1"/>
    </row>
    <row r="984" spans="1:6" ht="12.75">
      <c r="A984" s="1"/>
      <c r="F984" s="1"/>
    </row>
    <row r="985" spans="1:6" ht="12.75">
      <c r="A985" s="1"/>
      <c r="F985" s="1"/>
    </row>
    <row r="986" spans="1:6" ht="12.75">
      <c r="A986" s="1"/>
      <c r="F986" s="1"/>
    </row>
  </sheetData>
  <autoFilter ref="A2:I2"/>
  <mergeCells count="5">
    <mergeCell ref="A1:K1"/>
    <mergeCell ref="A11:C11"/>
    <mergeCell ref="A12:C12"/>
    <mergeCell ref="F11:I11"/>
    <mergeCell ref="F12:I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4" r:id="rId1"/>
  <headerFooter>
    <oddFooter>&amp;CVýzva č. 26 v DNS „UK FSV – „DNS dodávky standardní techniky ICT 2019 až 2022“ - Fakulta sociálních věd Univerzity Karlovy  
Příloha č. 1 – technická specifikace dodávky + cenová nabídka účastníka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2019-07-01T13:04:25Z</cp:lastPrinted>
  <dcterms:created xsi:type="dcterms:W3CDTF">2016-08-01T15:32:31Z</dcterms:created>
  <dcterms:modified xsi:type="dcterms:W3CDTF">2020-11-24T10:34:31Z</dcterms:modified>
  <cp:category/>
  <cp:version/>
  <cp:contentType/>
  <cp:contentStatus/>
</cp:coreProperties>
</file>