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List 1" sheetId="1" r:id="rId1"/>
  </sheets>
  <definedNames>
    <definedName name="_xlnm._FilterDatabase" localSheetId="0" hidden="1">'List 1'!$A$2:$I$2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H8" i="1" l="1"/>
  <c r="I8" i="1" s="1"/>
  <c r="H10" i="1"/>
  <c r="I10" i="1" s="1"/>
  <c r="H4" i="1" l="1"/>
  <c r="I4" i="1" s="1"/>
  <c r="H5" i="1" l="1"/>
  <c r="I5" i="1" s="1"/>
  <c r="H6" i="1"/>
  <c r="I6" i="1" s="1"/>
  <c r="H7" i="1"/>
  <c r="I7" i="1" s="1"/>
  <c r="H3" i="1" l="1"/>
  <c r="I3" i="1" s="1"/>
  <c r="F12" i="1" s="1"/>
  <c r="F11" i="1" l="1"/>
</calcChain>
</file>

<file path=xl/sharedStrings.xml><?xml version="1.0" encoding="utf-8"?>
<sst xmlns="http://schemas.openxmlformats.org/spreadsheetml/2006/main" count="53" uniqueCount="44">
  <si>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</si>
  <si>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</si>
  <si>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</si>
  <si>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</si>
  <si>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</si>
  <si>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</si>
  <si>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</si>
  <si>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</si>
  <si>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</si>
  <si>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</si>
  <si>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</si>
  <si>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</si>
  <si>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</si>
  <si>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</si>
  <si>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</si>
  <si>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</si>
  <si>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</si>
  <si>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</si>
  <si>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</si>
  <si>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</si>
  <si>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30231310-3 - Ploché monitory</t>
  </si>
  <si>
    <t>30213100-6 - Přenosné počítače</t>
  </si>
  <si>
    <t>30237200-1 - Počítačová příslušenství</t>
  </si>
  <si>
    <t>FSV UK Smetanovo nábřeží 6, Praha1, 11001</t>
  </si>
  <si>
    <t>Výzva č. 29 v DNS „UK FSV – „DNS dodávky standardní techniky ICT 2019 až 2022“ - Fakulta sociálních věd Univerzity Karlovy  
Příloha č. 1 – Technická specifikace_cenová nabídka</t>
  </si>
  <si>
    <t>Notebook IT May</t>
  </si>
  <si>
    <t>FSV UK
Opletalova 26, 11001
Praha 1</t>
  </si>
  <si>
    <t>30232150-0 – Inkoustové tiskárny</t>
  </si>
  <si>
    <t>Dokovací stanice IT May</t>
  </si>
  <si>
    <t>Brašna IT May</t>
  </si>
  <si>
    <t>Myš IT May</t>
  </si>
  <si>
    <t>Monitor IT May</t>
  </si>
  <si>
    <t>Tiskárna IES Bokočová</t>
  </si>
  <si>
    <t>Notebook IKSZ Kryšpínová</t>
  </si>
  <si>
    <t>Typ tiskárny: Inkoustová, přenosná, Barevná/Černobílá: Barevná (například: například Canon PIXMA TR150 + baterie)
Formát tiskárny: A4 
Min. jedna baterie v balení
Rozhraní: WiFi: Ano
Rozlišení - barevné normální [DPI]: 4800 x 1200
Rychlost černého tisku - normální [stran/min]: 9 obr./min. 
Rychlost barevného tisku - normální [stran/min]: 5,5 obr./min. 
Záruka: min. 2 roky (cena nesmí překročit 7 099 Kč bez DPH/ ks)</t>
  </si>
  <si>
    <t>Myš (například Logitech Wireless Mouse M185 šedá) 
Bezdrátové připojení a optický senzor
alepsoň 1000DPI, 3 tlačítka, miniaturní senzor
USB a bezdrátový USB přijímač 
záruka min. 2 roky (cena nesmí překročit 330,- Kč bez DPH/ ks)</t>
  </si>
  <si>
    <t>Brašna (například PORT DESIGNS Sydney Toploading 14" černá)
Brašna pro notebook 14"
Materiál alespoň polyester
záruka min. 2 roky (cena nesmí překročit 365,- Kč bez DPH/ ks)</t>
  </si>
  <si>
    <t>Dock pro notebook (například i-tec USB-C Travel Dock 4K HDMI, VGA)
min. 1x HDMI 4K Ultra HD nebo 1x VGA 
min. 1x Gigabit Ethernet 
min. 2x USB 3.0 port, 1x USB-C Power Delivery/Data port
kompatibilní s Thunderbolt 3
záruka min. 2 roky (cena nesmí překročit 1 122,- Kč bez DPH/ ks)</t>
  </si>
  <si>
    <t xml:space="preserve">Displej: Úhlopříčka displeje min. 15,6" Full HD nebo lepší rozlišení (například: Lenovo ThinkPad E15 Gen 2 (AMD))
Max. rozlišení 1920 × 1080 px, Poměr stran 16:9
Typ displeje: matný nebo antireflexní
Procesor: počet jader min. 6x, CPU Mark min. 11278 (například: AMD Ryzen 5 4500U) 
Grafická karta: integrovaná
Operační paměť: RAM min. 8 GB DDR4
Operační systém: Windows 10 PRO
Pevný disk: min. 512 GB SSD nebo větší
Výstupy: min. 1x HDMI, min. 1x USB 3.2 Gen 1 (USB 3.0), min. 1x USB-C
Bez mechaniky, hmotnost max. do 1,7 kg, barva nejlépe například černá
Jazyk klávesnice CZ, SK
Záruka min. 2 roky  (cena nesmí překročit 15 694,- Kč bez DPH/ ks) - případně uplatnit slevu na vybraný notebook, pokud je k dispozici
</t>
  </si>
  <si>
    <t>Displej: Úhlopříčka displeje min. 14" Full HD nebo lepší rozlišení (například: Dell Latitude 3410)
Max. rozlišení 1920 × 1080 px, Poměr stran 16:9
Typ displeje: matný nebo antireflexní
Procesor: počet jader min. 4x, CPU Mark min. 6542 (například: Intel Core i5 10210U) 
Grafická karta: integrovaná
Operační paměť: RAM min. 8 GB DDR4
Operační systém: Windows 10 PRO
Pevný disk: min. 256 GB SSD nebo větší
Výbava:  Podsvícená klávesnice, Operační systém,
Výstupy: min. 1x HDMI, min. 1x USB 3.2 Gen 1 (USB 3.0), min. 1x USB-C
Bez mechaniky, hmotnost max. do 1,65 kg, barva nejlépe například černá
Jazyk klávesnice CZ, SK
Záruka min. 2 roky  (cena nesmí překročit 17 926,- Kč bez DPH/ ks) - případně uplatnit slevu na vybraný notebook, pokud je k dispozici</t>
  </si>
  <si>
    <t>FSV UK 
U kříže 1
Praha 5 Jinonice</t>
  </si>
  <si>
    <t>Monitor IT May pro knihovnu Jinonice</t>
  </si>
  <si>
    <t>min. 23,5", Full HD 1920x1080 IPS (například: 23,8"" Dell S2421HN)
matný nebo antireflexní, max. 4 ms
Typ připojení min. 2x HDMI 2.0, Sluchátkový výstup
Flicker-free
obsah balení:min. HDMI kabel
záruka min. 2 roky (cena nesmí překročit 2 802,- Kč bez DPH/ ks)</t>
  </si>
  <si>
    <t>min. 27", Full HD 1920x1080 IPS (například:AOC 27E2QAE)
matný nebo antireflexní, max. 4 ms
Typ připojení min. 1x HDMI 2.0, min. 1x DisplayPort, min 1x VGA, Sluchátkový výstup
Flicker reduction
obsah balení:min. Audio kabel, DisplayPort kabel, HDMI kabel
záruka min. 2 roky (cena nesmí překročit 3 298,- Kč bez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</si>
</sst>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tabSelected="1" topLeftCell="A4" zoomScale="70" zoomScaleNormal="70" workbookViewId="0">
      <selection activeCell="F9" sqref="F9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s="4" customFormat="1" ht="46.5" customHeight="1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2.75" customHeight="1" x14ac:dyDescent="0.2">
      <c r="A3" s="15">
        <v>1</v>
      </c>
      <c r="B3" s="7" t="s">
        <v>25</v>
      </c>
      <c r="C3" s="25" t="s">
        <v>39</v>
      </c>
      <c r="D3" s="7"/>
      <c r="E3" s="7"/>
      <c r="F3" s="8">
        <v>1</v>
      </c>
      <c r="G3" s="9"/>
      <c r="H3" s="9">
        <f t="shared" ref="H3:H10" si="0">G3*1.21</f>
        <v>0</v>
      </c>
      <c r="I3" s="9">
        <f>H3*F3</f>
        <v>0</v>
      </c>
      <c r="J3" s="22" t="s">
        <v>23</v>
      </c>
      <c r="K3" s="6" t="s">
        <v>21</v>
      </c>
      <c r="L3" s="21">
        <v>210032</v>
      </c>
    </row>
    <row r="4" spans="1:29" ht="92.25" customHeight="1" x14ac:dyDescent="0.2">
      <c r="A4" s="15">
        <v>2</v>
      </c>
      <c r="B4" s="23" t="s">
        <v>28</v>
      </c>
      <c r="C4" s="25" t="s">
        <v>37</v>
      </c>
      <c r="D4" s="19"/>
      <c r="E4" s="19"/>
      <c r="F4" s="8">
        <v>1</v>
      </c>
      <c r="G4" s="20"/>
      <c r="H4" s="20">
        <f t="shared" si="0"/>
        <v>0</v>
      </c>
      <c r="I4" s="20">
        <f>H4*F4</f>
        <v>0</v>
      </c>
      <c r="J4" s="6" t="s">
        <v>23</v>
      </c>
      <c r="K4" s="22" t="s">
        <v>22</v>
      </c>
      <c r="L4" s="21">
        <v>210032</v>
      </c>
    </row>
    <row r="5" spans="1:29" ht="71.25" customHeight="1" x14ac:dyDescent="0.2">
      <c r="A5" s="15">
        <v>3</v>
      </c>
      <c r="B5" s="23" t="s">
        <v>29</v>
      </c>
      <c r="C5" s="25" t="s">
        <v>36</v>
      </c>
      <c r="D5" s="7"/>
      <c r="E5" s="7"/>
      <c r="F5" s="8">
        <v>1</v>
      </c>
      <c r="G5" s="9"/>
      <c r="H5" s="20">
        <f t="shared" si="0"/>
        <v>0</v>
      </c>
      <c r="I5" s="20">
        <f t="shared" ref="I5:I10" si="1">H5*F5</f>
        <v>0</v>
      </c>
      <c r="J5" s="22" t="s">
        <v>23</v>
      </c>
      <c r="K5" s="6" t="s">
        <v>22</v>
      </c>
      <c r="L5" s="21">
        <v>210032</v>
      </c>
    </row>
    <row r="6" spans="1:29" ht="81.75" customHeight="1" x14ac:dyDescent="0.2">
      <c r="A6" s="15">
        <v>4</v>
      </c>
      <c r="B6" s="23" t="s">
        <v>30</v>
      </c>
      <c r="C6" s="25" t="s">
        <v>35</v>
      </c>
      <c r="D6" s="7"/>
      <c r="E6" s="7"/>
      <c r="F6" s="8">
        <v>1</v>
      </c>
      <c r="G6" s="9"/>
      <c r="H6" s="20">
        <f t="shared" si="0"/>
        <v>0</v>
      </c>
      <c r="I6" s="20">
        <f t="shared" si="1"/>
        <v>0</v>
      </c>
      <c r="J6" s="22" t="s">
        <v>23</v>
      </c>
      <c r="K6" s="22" t="s">
        <v>22</v>
      </c>
      <c r="L6" s="21">
        <v>210032</v>
      </c>
    </row>
    <row r="7" spans="1:29" ht="88.5" customHeight="1" x14ac:dyDescent="0.2">
      <c r="A7" s="15">
        <v>5</v>
      </c>
      <c r="B7" s="23" t="s">
        <v>31</v>
      </c>
      <c r="C7" s="25" t="s">
        <v>42</v>
      </c>
      <c r="D7" s="7"/>
      <c r="E7" s="7"/>
      <c r="F7" s="8">
        <v>1</v>
      </c>
      <c r="G7" s="9"/>
      <c r="H7" s="20">
        <f t="shared" si="0"/>
        <v>0</v>
      </c>
      <c r="I7" s="20">
        <f t="shared" si="1"/>
        <v>0</v>
      </c>
      <c r="J7" s="22" t="s">
        <v>23</v>
      </c>
      <c r="K7" s="6" t="s">
        <v>20</v>
      </c>
      <c r="L7" s="21">
        <v>210032</v>
      </c>
    </row>
    <row r="8" spans="1:29" ht="120" customHeight="1" x14ac:dyDescent="0.2">
      <c r="A8" s="15">
        <v>6</v>
      </c>
      <c r="B8" s="19" t="s">
        <v>32</v>
      </c>
      <c r="C8" s="25" t="s">
        <v>34</v>
      </c>
      <c r="D8" s="19"/>
      <c r="E8" s="19"/>
      <c r="F8" s="8">
        <v>1</v>
      </c>
      <c r="G8" s="20"/>
      <c r="H8" s="24">
        <f t="shared" si="0"/>
        <v>0</v>
      </c>
      <c r="I8" s="24">
        <f t="shared" si="1"/>
        <v>0</v>
      </c>
      <c r="J8" s="6" t="s">
        <v>26</v>
      </c>
      <c r="K8" s="22" t="s">
        <v>27</v>
      </c>
      <c r="L8" s="21">
        <v>210012</v>
      </c>
    </row>
    <row r="9" spans="1:29" ht="120" customHeight="1" x14ac:dyDescent="0.2">
      <c r="A9" s="15">
        <v>7</v>
      </c>
      <c r="B9" s="23" t="s">
        <v>41</v>
      </c>
      <c r="C9" s="25" t="s">
        <v>43</v>
      </c>
      <c r="D9" s="23"/>
      <c r="E9" s="23"/>
      <c r="F9" s="8">
        <v>2</v>
      </c>
      <c r="G9" s="24"/>
      <c r="H9" s="24">
        <f t="shared" si="0"/>
        <v>0</v>
      </c>
      <c r="I9" s="24">
        <f t="shared" si="1"/>
        <v>0</v>
      </c>
      <c r="J9" s="22" t="s">
        <v>40</v>
      </c>
      <c r="K9" s="22" t="s">
        <v>20</v>
      </c>
      <c r="L9" s="21">
        <v>210042</v>
      </c>
    </row>
    <row r="10" spans="1:29" ht="178.5" x14ac:dyDescent="0.2">
      <c r="A10" s="15">
        <v>8</v>
      </c>
      <c r="B10" s="19" t="s">
        <v>33</v>
      </c>
      <c r="C10" s="25" t="s">
        <v>38</v>
      </c>
      <c r="D10" s="19"/>
      <c r="E10" s="19"/>
      <c r="F10" s="8">
        <v>1</v>
      </c>
      <c r="G10" s="20"/>
      <c r="H10" s="24">
        <f t="shared" si="0"/>
        <v>0</v>
      </c>
      <c r="I10" s="24">
        <f t="shared" si="1"/>
        <v>0</v>
      </c>
      <c r="J10" s="22" t="s">
        <v>23</v>
      </c>
      <c r="K10" s="22" t="s">
        <v>21</v>
      </c>
      <c r="L10" s="21">
        <v>210003</v>
      </c>
    </row>
    <row r="11" spans="1:29" ht="15.75" customHeight="1" x14ac:dyDescent="0.25">
      <c r="A11" s="28" t="s">
        <v>9</v>
      </c>
      <c r="B11" s="29"/>
      <c r="C11" s="29"/>
      <c r="D11" s="10"/>
      <c r="E11" s="10"/>
      <c r="F11" s="32">
        <f>F12/1.21</f>
        <v>0</v>
      </c>
      <c r="G11" s="33"/>
      <c r="H11" s="33"/>
      <c r="I11" s="33"/>
      <c r="J11" s="5"/>
      <c r="K11" s="5"/>
      <c r="L11" s="16"/>
    </row>
    <row r="12" spans="1:29" ht="15.75" customHeight="1" thickBot="1" x14ac:dyDescent="0.3">
      <c r="A12" s="30" t="s">
        <v>10</v>
      </c>
      <c r="B12" s="31"/>
      <c r="C12" s="31"/>
      <c r="D12" s="17"/>
      <c r="E12" s="17"/>
      <c r="F12" s="34">
        <f>SUM(I3:I10)</f>
        <v>0</v>
      </c>
      <c r="G12" s="35"/>
      <c r="H12" s="35"/>
      <c r="I12" s="35"/>
      <c r="J12" s="17"/>
      <c r="K12" s="17"/>
      <c r="L12" s="18"/>
    </row>
    <row r="13" spans="1:29" ht="15.75" customHeight="1" x14ac:dyDescent="0.2">
      <c r="A13" s="1"/>
      <c r="F13" s="1"/>
      <c r="G13" s="3"/>
      <c r="H13" s="3"/>
      <c r="I13" s="3"/>
      <c r="J13" s="3"/>
      <c r="K13" s="3"/>
      <c r="L13" s="3"/>
    </row>
    <row r="14" spans="1:29" ht="15.75" customHeight="1" x14ac:dyDescent="0.2">
      <c r="A14" s="1"/>
      <c r="C14" t="s">
        <v>19</v>
      </c>
      <c r="F14" s="1"/>
    </row>
    <row r="15" spans="1:29" ht="15.75" customHeight="1" x14ac:dyDescent="0.2">
      <c r="A15" s="1"/>
      <c r="F15" s="1"/>
    </row>
    <row r="16" spans="1:29" ht="15.75" customHeight="1" x14ac:dyDescent="0.2">
      <c r="A16" s="1"/>
      <c r="C16" t="s">
        <v>13</v>
      </c>
      <c r="F16" s="1"/>
    </row>
    <row r="17" spans="1:6" ht="15.75" customHeight="1" x14ac:dyDescent="0.2">
      <c r="A17" s="1"/>
      <c r="C17" t="s">
        <v>14</v>
      </c>
      <c r="F17" s="1"/>
    </row>
    <row r="18" spans="1:6" ht="15.75" customHeight="1" x14ac:dyDescent="0.2">
      <c r="A18" s="1"/>
      <c r="C18" t="s">
        <v>15</v>
      </c>
      <c r="F18" s="1"/>
    </row>
    <row r="19" spans="1:6" ht="15.75" customHeight="1" x14ac:dyDescent="0.2">
      <c r="A19" s="1"/>
      <c r="C19" t="s">
        <v>16</v>
      </c>
      <c r="F19" s="1"/>
    </row>
    <row r="20" spans="1:6" ht="15.75" customHeight="1" x14ac:dyDescent="0.2">
      <c r="A20" s="1"/>
      <c r="C20" t="s">
        <v>17</v>
      </c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C22" t="s">
        <v>18</v>
      </c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</sheetData>
  <autoFilter ref="A2:I2"/>
  <mergeCells count="5">
    <mergeCell ref="A1:L1"/>
    <mergeCell ref="A11:C11"/>
    <mergeCell ref="A12:C12"/>
    <mergeCell ref="F11:I11"/>
    <mergeCell ref="F12:I12"/>
  </mergeCells>
  <printOptions horizontalCentered="1"/>
  <pageMargins left="0.25" right="0.25" top="0.75" bottom="0.75" header="0.3" footer="0.3"/>
  <pageSetup paperSize="9" scale="40" orientation="landscape" r:id="rId1"/>
  <headerFooter>
    <oddFooter>&amp;CVýzva č. 27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2021-02-01T09:47:57Z</cp:lastPrinted>
  <dcterms:created xsi:type="dcterms:W3CDTF">2016-08-01T15:32:31Z</dcterms:created>
  <dcterms:modified xsi:type="dcterms:W3CDTF">2021-02-01T09:47:59Z</dcterms:modified>
</cp:coreProperties>
</file>