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6 AV technika\VZ AV technika 17 (01-2021)\A vyzva\"/>
    </mc:Choice>
  </mc:AlternateContent>
  <bookViews>
    <workbookView xWindow="0" yWindow="0" windowWidth="29010" windowHeight="12360" activeTab="1"/>
  </bookViews>
  <sheets>
    <sheet name="Část 1" sheetId="8" r:id="rId1"/>
    <sheet name="Část 2" sheetId="9"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9" l="1"/>
  <c r="G6" i="9"/>
  <c r="G8" i="9" l="1"/>
  <c r="G17" i="8"/>
  <c r="G18" i="8"/>
  <c r="G19" i="8"/>
  <c r="G20" i="8"/>
  <c r="G21" i="8"/>
  <c r="G22" i="8"/>
  <c r="G23" i="8"/>
  <c r="G24" i="8"/>
  <c r="G25" i="8"/>
  <c r="G26" i="8"/>
  <c r="G27" i="8"/>
  <c r="G7" i="8" l="1"/>
  <c r="G8" i="8"/>
  <c r="G9" i="8"/>
  <c r="G10" i="8"/>
  <c r="G11" i="8"/>
  <c r="G12" i="8"/>
  <c r="G13" i="8"/>
  <c r="G14" i="8"/>
  <c r="G15" i="8" l="1"/>
  <c r="G16" i="8"/>
  <c r="G6" i="8" l="1"/>
  <c r="G28" i="8" s="1"/>
</calcChain>
</file>

<file path=xl/sharedStrings.xml><?xml version="1.0" encoding="utf-8"?>
<sst xmlns="http://schemas.openxmlformats.org/spreadsheetml/2006/main" count="78" uniqueCount="62">
  <si>
    <t>Položka č.</t>
  </si>
  <si>
    <t>Název položky</t>
  </si>
  <si>
    <t>Požadovaný počet (ks)</t>
  </si>
  <si>
    <t>Cena (Kč) bez DPH</t>
  </si>
  <si>
    <t>Jednotková</t>
  </si>
  <si>
    <t>Celková</t>
  </si>
  <si>
    <t>Celkem</t>
  </si>
  <si>
    <t>Poznámky:</t>
  </si>
  <si>
    <t>Podpis oprávněné osoby: …………………………………………………………………..</t>
  </si>
  <si>
    <t>Konkrétní název zboží</t>
  </si>
  <si>
    <t>Technické požadavky zadavatele jsou z hlediska kvality požadavkem minimálním. Dodavatel může nabídnou zboží stejné nebo lepší kvality.</t>
  </si>
  <si>
    <t>Technické požadavky</t>
  </si>
  <si>
    <t>monopod pro 360°kamery</t>
  </si>
  <si>
    <t>držák TV</t>
  </si>
  <si>
    <t>komunikátor</t>
  </si>
  <si>
    <t>držák dvojitý na mikrofony</t>
  </si>
  <si>
    <t>držák na mikrofon</t>
  </si>
  <si>
    <t>rozdělovač kabelu</t>
  </si>
  <si>
    <t>podcast sada</t>
  </si>
  <si>
    <t>kamerová klec</t>
  </si>
  <si>
    <t>držák pro náhledové monitory</t>
  </si>
  <si>
    <t>rukojeť pro gimbaly</t>
  </si>
  <si>
    <t>zesilovač HIFI</t>
  </si>
  <si>
    <t>headset</t>
  </si>
  <si>
    <t>reproduktory k PC</t>
  </si>
  <si>
    <t>bluetooth zvuková lišta k PC</t>
  </si>
  <si>
    <t>sluchátka</t>
  </si>
  <si>
    <t>mikrofon stolní</t>
  </si>
  <si>
    <t>střihová karta</t>
  </si>
  <si>
    <t>klips pro uchycení pozadí a rekvizit</t>
  </si>
  <si>
    <t>stůl na projektor</t>
  </si>
  <si>
    <t>monopod na ministativu pro 360° kamery z eloxovaného hliníku s maximální výškou až do 154 cm,  se 1/4 "vnějším závit nahoře , s 1/4 "vnitřním závitem pro závaží na spodní části, s nastavitelnými nohami pro nerovný povrch, s možností nastavit stativ do 2 poloh, zamykání nohou otočné, protizávaží 400g, vertikální zatéžení 3kg, horizontální zatížení do 1kg, hmotnost do 1kg</t>
  </si>
  <si>
    <t xml:space="preserve">držák na TV nástěnný, VESA 75×75, 100×100, 200×100 a 200×200, max. velikost TV 42", nosnost 19 kg, náklon +/- 75°, natočení 180°, rotace 360°, systém pro uspořádání kabelů </t>
  </si>
  <si>
    <t>handsfree hlasový stolní komunikátor s HD zvukem do konferenčních místností pro připojení k počítači nebo jakémukoli zařízení podporujícímu technologii Bluetooth nebo připojení USB, dosah Bluetooh až 30 metrů, mikrofony ZoomTalk, digitální zpracování signálu (DSP), HD zvukový výstup, vstup 3.5 mm, NFC pro snadné párování, funkce ztlumení</t>
  </si>
  <si>
    <t>dvojitý sáňkový držák k připevnění dvou mikrofonů nebo příslušenství na zařízení s jedním sáňkový držákem, z lehkého hliníku, kompatibilní se všemi výrobky Rode, které jsou vybaveny sáňkový adaptérem, zahrňující sloty na správu kabelů pro vybrané zvukové kabely Rode</t>
  </si>
  <si>
    <t>interview GO adaptér na mikrofon kompatibilní s mikrofony Rode Wireless GO, možnost proměny bezdrátového vysílače Wireless GO na kompaktní kapesní interview mikrofon pro práci v terénu, odolný úchyt pro bezpečné připevnění a protivětrný kryt na redukci nežádoucího vnějšího hluku</t>
  </si>
  <si>
    <t>stíněný propojovací kabel dlouhý cca 2,5-3m, rozdělovač TRS kabelu pro připojení dvou mono výstupů k jednomu stereofonnímu vstupu, vhodný pro připojení dvou mikrofonů k jedné kameře ve stylu DSLR, například ke dvěma bezdrátovým přijímačem GO nebo bezdrátovému přijímači a VideoMic, kompatibilní se sloty pro správu kabelů v držácích Rode SM7-R a DCS-1, výstupní segment - v sobě zabudovaný paměťový drát na úhledné umístění kabelu kolem fotoaparátu, vstupní segment rozdělen na dva - jeden konec nahrává levému kanálu, druhý konec nahrává doprava</t>
  </si>
  <si>
    <t>set mikrofonu, sluchátek a přikrývky
USB studiový mikrofon s vestavěným převodníkem nahrávající v kvalitě 16bit/48kHz bez latence, vybaven výstupem pro sluchátka a direct monitoringem, na boční straně mikrofonu dva potenciometry nastavující hlasitost odposlechu ve sluchátkách a poměr mezi signálem z mikrofonu a signálem z přímého monitoringu, NT-USB s kardioidní charakteristikou, kompatibilní i s iPadem, dynamický rozsah 96dB, max. SPL 110dB, příslušenství - trojnohý stojan, USB kabel, držák, mřížka s pop filtrem a kapsa.
polootevřená dynamická sluchátka, frekvenční rozsah od 10Hz do 30kHz, citlivost 98dB,impedance 32 Ohmů, odpojitelný kabel s koncovkou Jack 3,5 mm
Univerzální oboustranná protiprachová přikrývka, vodě odolná</t>
  </si>
  <si>
    <t>kamerová klec hliníkové konstrukce pro Canon 5D MkIII/IV, upevnění kamery - 1/4" šroub, stativová montáž - 1/4" a 3/8" závity, upevnění příslušenství - 1/4" a 3/8" závity, sáňky, NATO drážka, otvory pro upevnění poutka</t>
  </si>
  <si>
    <t>kompaktní držák pro 5" a 7" náhledové monitory s maximální nosnosti 1,2 kg (vertikální 90° nosnost až 2,5 kg), možnost nastavení v ose otáčení v rozmezí 360° a v ose zdvihu v rozmezí 140°, montáž ARRI locating závit</t>
  </si>
  <si>
    <t>univerzální horní rukojeť ze slitiny hliníku s 1/4" a 3/8" závitů pro upevnění externího příslušenství, kompatibilní pro Moza Air 2 a Zhiyun Crane 2 a další gimbaly s podobnou rukojetí, montáž - svorka se zámkem</t>
  </si>
  <si>
    <t>HiFi zesilovač 2.0, výkon 50 W/kanál, minimální impedance 4 Ohm, 2 × reproduktorový výstup, RCA/Cinch 4 × vstup, dálkové ovládání, displej, pasivní chlazení</t>
  </si>
  <si>
    <t>stereo headset s dálkovým ovládáním na kabelu, frekvenční rozsah 42 Hz - 17 kHz sluchátka, 90 Hz - 15 kHz mikrofon, citlivost mikrofonu -40 dB, citlivost sluchátek 95 dB, USB.</t>
  </si>
  <si>
    <t>reproduktory k počítači aktivní, 2.0 o výkonu 10W, 3,5mm jack, výška max. 25cm, šířka max. 9cm, hloubka max 13cm, barva černá</t>
  </si>
  <si>
    <t xml:space="preserve">bluetooth zvuková lišta k PC - SoundBar 2.0 o výkonu 90W, optické digi audio (1× vstup), 3,5mm jack (1× vstup), RCA (cinch), Bluetooth, USB, dálkový ovladač </t>
  </si>
  <si>
    <t>sluchátka - uzavřená konstrukce, snížení okolního hluku až o 32 dB, připojení  3,5 mm Jack, délka přívodního kabelu  3 m, vedení kabelu jednostranné (do jedné mušle),  odnímatelný kabel, otočné mušle, frekvence 8 Hz - 25 000Hz, citlivost  102 dB/mW, impedance  64 Ohm, barva černá  nebo bílá, sklopný design,  Neodymové magnety</t>
  </si>
  <si>
    <t xml:space="preserve">reproduktory aktivní, 2.0 o výkonu 6W, frekvenční rozsah od 150 Hz do 20000 Hz, 3,5mm jack </t>
  </si>
  <si>
    <t>sluchátka uzavřená, frekvenční rozsah 20Hz-20kHz, délka kabelu 1,5m, impedance 70 Ohm, citlivost 102 dB</t>
  </si>
  <si>
    <t>mikrofon stolní kondenzátorový velkomembránový (25mm) pro nahrávání do počítače, směrová charakteristika kardioida, frekvenční rozsah: 20 Hz - 20 kHz, připojení USB, vzorkovací frekvence: 44.1 kHz, 48 kHz, sluchátkový výstup, tlačítko pro vypnutí mikrofonu a ovladač hlasitosti pro sluchátka</t>
  </si>
  <si>
    <t>střihová karta - rozhraní: USB 3.1 Type C (UVC), video vstup: HDMI 2.0, audio vstup: HDMI 2.0; video výstup: HDMI (Pass-through z HDMI vstup), audio výsup: HDMI (Pass-through z HDMI vstup)
Funkce: Streamování, Záznam 4K/30Hz, Záznam Full HD/120Hz 
Max. rozlišení přenosu: 2160p60 HDR /1440p144/ 1080p240
Max. rozlišení záznamu: 2160p30 /1440p60/ 1080p120 / 1080p60 HDR
Podporovaná rozlišení: 2160p, 1440p, 1080p, 1080i, 720p, 576p, 480p
Formát nahrávání: MPEG 4 (H.264+AAC) nebo (H.265+AAC)</t>
  </si>
  <si>
    <t>klips pro uchycení pozadí a rekvizit s odnímatelným spigotem B-12</t>
  </si>
  <si>
    <t>magnetický klipový držák na mikrofon MagClip GO pro snadné umístění bezdrátového vysílače Wireless GO, možnost magnet a klip flexibilně připevnit přímo na oblečení nebo i na předmět pro detailní zachycení jakéhokoliv dialogu</t>
  </si>
  <si>
    <t>stůl na projektor - 2 nezávislé od sebe výškově nastavitelné plošiny, možnost plošinu na projektor naklonit do 45 °,  4 kolečka (2 s aretací), max. zátěž 10 kg, kovová kostra, materiál plošiny plast (dřevo, kov)</t>
  </si>
  <si>
    <t>AV příslušenství</t>
  </si>
  <si>
    <t>Specifikace zboží - část 1</t>
  </si>
  <si>
    <t>V případě, že níže uvedené specifikace obsahují odkaz (přímý nebo nepřímý) na konkrétní výrobek, výrobce či dodavatele, je tento odkaz uveden s ohledem na přesnost a srozumitelnost. V tomto případě však dodavatel může nabídnout rovnocenné řešení.</t>
  </si>
  <si>
    <t>displej velkoformátový dotykový 85"</t>
  </si>
  <si>
    <r>
      <t xml:space="preserve">interaktivní displej: velikost min. 85“ -technologie snímání dotyku - kombinace IR a kapacitní technologie -rozlišení min. 3840 x 2160, Jas min. 330 nitů (min. 210 nitů se sklem) -kontrastní poměr (typický) min. 3 500:1, Zorný úhel (H/V) 178:178, Doba odezvy min. 7ms, minimálně až 18 dotykových bodů, které umožňují více lidem psát, upravovat a kreslit na obrazovce současně -slot OPS pro volitelný slotový počítač, funkce touch out, které uživatelům umožňují synchronizovat svá osobní zařízení s interaktivním displejem pro sdílení a ovládání obsahu v reálném čase, integrovaný office 365 -typ dotykového pera: Pasivní pero s magnetem -rozsah rozpoznávání objektů: 2mm / 4mm / 8mm / 50mm (režim štětce: dynamické rozpoznávání objektů) -interní přehrávač: min. 4 jádrový procesor o frekvenci min. 1,7; grafický akcelerátor -úložiště minimálně 8GB (alespoň 5GB k dispozici) -uzavřený operační systém (NE Android), </t>
    </r>
    <r>
      <rPr>
        <sz val="11"/>
        <color rgb="FFFF0000"/>
        <rFont val="Calibri"/>
        <family val="2"/>
        <charset val="238"/>
        <scheme val="minor"/>
      </rPr>
      <t>prodloužená záruka na 5 let</t>
    </r>
  </si>
  <si>
    <t>displej velkoformátový dotykový 65"</t>
  </si>
  <si>
    <r>
      <t xml:space="preserve">velkoformátový 65" displej dotykový (multi-touch a více osob najednou, ovládání perem, reakční čas max. 10ms) pro interaktivní prezentační řešení vhodné pro poskytování interaktivních lekcí nebo prezentací v učebních prostorách, rozlišení 4K 3840 × 2160, panel DLED, poměr 16:9, odezva 6 ms, jas 450 cd/m2, kontrast 1200:1, rozhraní min. 2x USB-A, 2x USB-B (Touch), 3x HDMI vstup, 1x HDMI výstup,1x Display Port vstup, 1x VGA vstup, Stereo vstup, 1x Ethernet připojení, 1x RS-232 vstup, WiFi, Bluetooth, reproduktory aktivní min. 2x 15W, uchycení VESA, dálkový ovladač,  minimálně 2x stylus, napájecí adaptér, manuál, vlastní systém Android a připojení k PC pomocí HDMI, </t>
    </r>
    <r>
      <rPr>
        <sz val="11"/>
        <color rgb="FFFF0000"/>
        <rFont val="Calibri"/>
        <family val="2"/>
        <charset val="238"/>
        <scheme val="minor"/>
      </rPr>
      <t>prodloužená záruka na 5 let</t>
    </r>
  </si>
  <si>
    <t>Specifikace zboží - část 2</t>
  </si>
  <si>
    <t>Velkoformátové displeje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</si>
</sst>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8"/>
      <color rgb="FF2F8DCD"/>
      <name val="Arial"/>
      <family val="2"/>
      <charset val="238"/>
    </font>
    <font>
      <sz val="10"/>
      <color rgb="FF808080"/>
      <name val="Arial"/>
      <family val="2"/>
      <charset val="238"/>
    </font>
    <font>
      <sz val="11"/>
      <color rgb="FFFF0000"/>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3" fillId="0" borderId="0"/>
  </cellStyleXfs>
  <cellXfs count="39">
    <xf numFmtId="0" fontId="0" fillId="0" borderId="0" xfId="0"/>
    <xf numFmtId="0" fontId="3" fillId="0" borderId="0" xfId="1"/>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0" borderId="0" xfId="1" applyFont="1"/>
    <xf numFmtId="0" fontId="1" fillId="0" borderId="0" xfId="1" applyFont="1"/>
    <xf numFmtId="0" fontId="7" fillId="0" borderId="0" xfId="0" applyFont="1"/>
    <xf numFmtId="0" fontId="8" fillId="0" borderId="0" xfId="0" applyFont="1"/>
    <xf numFmtId="4" fontId="6" fillId="0" borderId="0" xfId="1" applyNumberFormat="1" applyFont="1" applyFill="1" applyBorder="1" applyAlignment="1">
      <alignment horizontal="right" vertical="center"/>
    </xf>
    <xf numFmtId="0" fontId="3" fillId="0" borderId="13" xfId="1" applyBorder="1"/>
    <xf numFmtId="0" fontId="10" fillId="0" borderId="0" xfId="0" applyFont="1"/>
    <xf numFmtId="0" fontId="5" fillId="4" borderId="10" xfId="1" applyFont="1" applyFill="1" applyBorder="1" applyAlignment="1">
      <alignment horizontal="left" vertical="center"/>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4" fillId="0" borderId="0" xfId="1" applyFont="1" applyAlignment="1">
      <alignment horizontal="center" vertical="center"/>
    </xf>
    <xf numFmtId="0" fontId="5" fillId="2" borderId="1" xfId="1" applyFont="1" applyFill="1" applyBorder="1" applyAlignment="1">
      <alignment horizontal="center" vertical="center" textRotation="90"/>
    </xf>
    <xf numFmtId="0" fontId="5" fillId="2" borderId="5" xfId="1" applyFont="1" applyFill="1" applyBorder="1" applyAlignment="1">
      <alignment horizontal="center" vertical="center" textRotation="90"/>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4" fontId="0" fillId="2" borderId="1" xfId="1" applyNumberFormat="1" applyFont="1" applyFill="1" applyBorder="1" applyAlignment="1">
      <alignment horizontal="left" vertical="center"/>
    </xf>
    <xf numFmtId="4" fontId="0" fillId="2" borderId="15" xfId="1" applyNumberFormat="1" applyFont="1" applyFill="1" applyBorder="1" applyAlignment="1">
      <alignment horizontal="left" vertical="center"/>
    </xf>
    <xf numFmtId="4" fontId="1" fillId="2" borderId="9" xfId="1" applyNumberFormat="1" applyFont="1" applyFill="1" applyBorder="1" applyAlignment="1">
      <alignment horizontal="left" vertical="center"/>
    </xf>
    <xf numFmtId="0" fontId="5" fillId="2" borderId="2" xfId="1" applyFont="1" applyFill="1" applyBorder="1" applyAlignment="1">
      <alignment horizontal="center" vertical="center"/>
    </xf>
    <xf numFmtId="0" fontId="5" fillId="2" borderId="16" xfId="1" applyFont="1" applyFill="1" applyBorder="1" applyAlignment="1">
      <alignment horizontal="center" vertical="center"/>
    </xf>
    <xf numFmtId="0" fontId="2" fillId="2" borderId="16" xfId="1" applyFont="1" applyFill="1" applyBorder="1" applyAlignment="1">
      <alignment horizontal="center" vertical="center" wrapText="1"/>
    </xf>
    <xf numFmtId="0" fontId="0" fillId="0" borderId="13" xfId="0" applyFill="1" applyBorder="1" applyAlignment="1">
      <alignment vertical="center"/>
    </xf>
    <xf numFmtId="0" fontId="0" fillId="0" borderId="13" xfId="0" applyFill="1" applyBorder="1" applyAlignment="1">
      <alignment vertical="center" wrapText="1"/>
    </xf>
    <xf numFmtId="0" fontId="0" fillId="3" borderId="13" xfId="0" applyFill="1" applyBorder="1" applyAlignment="1">
      <alignment vertical="center"/>
    </xf>
    <xf numFmtId="4" fontId="0" fillId="3" borderId="13" xfId="0" applyNumberFormat="1" applyFill="1" applyBorder="1" applyAlignment="1">
      <alignment vertical="center"/>
    </xf>
    <xf numFmtId="4" fontId="6" fillId="5" borderId="13" xfId="1" applyNumberFormat="1" applyFont="1" applyFill="1" applyBorder="1" applyAlignment="1">
      <alignment horizontal="right" vertical="center"/>
    </xf>
    <xf numFmtId="4" fontId="2" fillId="5" borderId="14" xfId="1" applyNumberFormat="1" applyFont="1" applyFill="1" applyBorder="1" applyAlignment="1">
      <alignment horizontal="right" vertical="center"/>
    </xf>
    <xf numFmtId="4" fontId="6" fillId="0" borderId="13" xfId="1" applyNumberFormat="1" applyFont="1" applyFill="1" applyBorder="1" applyAlignment="1">
      <alignment horizontal="right" vertical="center"/>
    </xf>
    <xf numFmtId="0" fontId="0" fillId="3" borderId="13" xfId="0" applyFill="1" applyBorder="1" applyAlignment="1">
      <alignment vertical="center" wrapText="1"/>
    </xf>
    <xf numFmtId="4" fontId="2" fillId="0" borderId="14" xfId="1" applyNumberFormat="1" applyFont="1" applyFill="1" applyBorder="1" applyAlignment="1">
      <alignment horizontal="right" vertical="center"/>
    </xf>
    <xf numFmtId="0" fontId="0" fillId="0" borderId="13" xfId="0" applyFill="1" applyBorder="1" applyAlignment="1">
      <alignment horizontal="left"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cellXfs>
  <cellStyles count="2">
    <cellStyle name="Normální" xfId="0" builtinId="0"/>
    <cellStyle name="Normální 2" xfId="1"/>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A19" zoomScale="80" zoomScaleNormal="80" workbookViewId="0">
      <selection activeCell="C7" sqref="C7"/>
    </sheetView>
  </sheetViews>
  <sheetFormatPr defaultRowHeight="12.75" x14ac:dyDescent="0.2"/>
  <cols>
    <col min="1" max="1" width="4.5703125" style="1" customWidth="1"/>
    <col min="2" max="2" width="37.42578125" style="1" customWidth="1"/>
    <col min="3" max="3" width="88" style="1" customWidth="1"/>
    <col min="4" max="4" width="56.42578125" style="1" customWidth="1"/>
    <col min="5" max="5" width="7.28515625" style="1" customWidth="1"/>
    <col min="6" max="6" width="12.5703125" style="1" customWidth="1"/>
    <col min="7" max="7" width="15.42578125" style="1" customWidth="1"/>
    <col min="8" max="16384" width="9.140625" style="1"/>
  </cols>
  <sheetData>
    <row r="1" spans="1:7" ht="18.75" x14ac:dyDescent="0.2">
      <c r="A1" s="14" t="s">
        <v>54</v>
      </c>
      <c r="B1" s="14"/>
      <c r="C1" s="14"/>
      <c r="D1" s="14"/>
      <c r="E1" s="14"/>
      <c r="F1" s="14"/>
      <c r="G1" s="14"/>
    </row>
    <row r="2" spans="1:7" ht="15.75" thickBot="1" x14ac:dyDescent="0.3">
      <c r="A2" s="10" t="s">
        <v>55</v>
      </c>
    </row>
    <row r="3" spans="1:7" ht="15" customHeight="1" x14ac:dyDescent="0.2">
      <c r="A3" s="15" t="s">
        <v>0</v>
      </c>
      <c r="B3" s="24" t="s">
        <v>1</v>
      </c>
      <c r="C3" s="17" t="s">
        <v>11</v>
      </c>
      <c r="D3" s="17" t="s">
        <v>9</v>
      </c>
      <c r="E3" s="17" t="s">
        <v>2</v>
      </c>
      <c r="F3" s="19" t="s">
        <v>3</v>
      </c>
      <c r="G3" s="20"/>
    </row>
    <row r="4" spans="1:7" ht="75" customHeight="1" thickBot="1" x14ac:dyDescent="0.25">
      <c r="A4" s="16"/>
      <c r="B4" s="25"/>
      <c r="C4" s="18"/>
      <c r="D4" s="26"/>
      <c r="E4" s="18"/>
      <c r="F4" s="2" t="s">
        <v>4</v>
      </c>
      <c r="G4" s="3" t="s">
        <v>5</v>
      </c>
    </row>
    <row r="5" spans="1:7" ht="15" x14ac:dyDescent="0.2">
      <c r="A5" s="21" t="s">
        <v>53</v>
      </c>
      <c r="B5" s="22"/>
      <c r="C5" s="23"/>
      <c r="D5" s="23"/>
      <c r="E5" s="23"/>
      <c r="F5" s="23"/>
      <c r="G5" s="23"/>
    </row>
    <row r="6" spans="1:7" ht="94.5" customHeight="1" x14ac:dyDescent="0.2">
      <c r="A6" s="9">
        <v>1</v>
      </c>
      <c r="B6" s="37" t="s">
        <v>12</v>
      </c>
      <c r="C6" s="28" t="s">
        <v>31</v>
      </c>
      <c r="D6" s="29"/>
      <c r="E6" s="27">
        <v>1</v>
      </c>
      <c r="F6" s="30">
        <v>0</v>
      </c>
      <c r="G6" s="33">
        <f>E6*F6</f>
        <v>0</v>
      </c>
    </row>
    <row r="7" spans="1:7" ht="58.5" customHeight="1" x14ac:dyDescent="0.2">
      <c r="A7" s="9">
        <v>2</v>
      </c>
      <c r="B7" s="37" t="s">
        <v>13</v>
      </c>
      <c r="C7" s="28" t="s">
        <v>32</v>
      </c>
      <c r="D7" s="29"/>
      <c r="E7" s="27">
        <v>1</v>
      </c>
      <c r="F7" s="30">
        <v>0</v>
      </c>
      <c r="G7" s="33">
        <f t="shared" ref="G7:G14" si="0">E7*F7</f>
        <v>0</v>
      </c>
    </row>
    <row r="8" spans="1:7" ht="98.25" customHeight="1" x14ac:dyDescent="0.2">
      <c r="A8" s="9">
        <v>3</v>
      </c>
      <c r="B8" s="37" t="s">
        <v>14</v>
      </c>
      <c r="C8" s="28" t="s">
        <v>33</v>
      </c>
      <c r="D8" s="29"/>
      <c r="E8" s="27">
        <v>1</v>
      </c>
      <c r="F8" s="30">
        <v>0</v>
      </c>
      <c r="G8" s="33">
        <f t="shared" si="0"/>
        <v>0</v>
      </c>
    </row>
    <row r="9" spans="1:7" ht="82.5" customHeight="1" x14ac:dyDescent="0.2">
      <c r="A9" s="9">
        <v>4</v>
      </c>
      <c r="B9" s="37" t="s">
        <v>15</v>
      </c>
      <c r="C9" s="28" t="s">
        <v>34</v>
      </c>
      <c r="D9" s="29"/>
      <c r="E9" s="27">
        <v>1</v>
      </c>
      <c r="F9" s="30">
        <v>0</v>
      </c>
      <c r="G9" s="33">
        <f t="shared" si="0"/>
        <v>0</v>
      </c>
    </row>
    <row r="10" spans="1:7" ht="112.5" customHeight="1" x14ac:dyDescent="0.2">
      <c r="A10" s="9">
        <v>5</v>
      </c>
      <c r="B10" s="37" t="s">
        <v>16</v>
      </c>
      <c r="C10" s="28" t="s">
        <v>35</v>
      </c>
      <c r="D10" s="29"/>
      <c r="E10" s="27">
        <v>1</v>
      </c>
      <c r="F10" s="30">
        <v>0</v>
      </c>
      <c r="G10" s="33">
        <f t="shared" si="0"/>
        <v>0</v>
      </c>
    </row>
    <row r="11" spans="1:7" ht="149.25" customHeight="1" x14ac:dyDescent="0.2">
      <c r="A11" s="9">
        <v>6</v>
      </c>
      <c r="B11" s="37" t="s">
        <v>17</v>
      </c>
      <c r="C11" s="28" t="s">
        <v>36</v>
      </c>
      <c r="D11" s="29"/>
      <c r="E11" s="27">
        <v>1</v>
      </c>
      <c r="F11" s="30">
        <v>0</v>
      </c>
      <c r="G11" s="33">
        <f t="shared" si="0"/>
        <v>0</v>
      </c>
    </row>
    <row r="12" spans="1:7" ht="206.25" customHeight="1" x14ac:dyDescent="0.2">
      <c r="A12" s="9">
        <v>7</v>
      </c>
      <c r="B12" s="37" t="s">
        <v>18</v>
      </c>
      <c r="C12" s="28" t="s">
        <v>37</v>
      </c>
      <c r="D12" s="29"/>
      <c r="E12" s="27">
        <v>1</v>
      </c>
      <c r="F12" s="30">
        <v>0</v>
      </c>
      <c r="G12" s="33">
        <f t="shared" si="0"/>
        <v>0</v>
      </c>
    </row>
    <row r="13" spans="1:7" ht="68.25" customHeight="1" x14ac:dyDescent="0.2">
      <c r="A13" s="9">
        <v>8</v>
      </c>
      <c r="B13" s="37" t="s">
        <v>19</v>
      </c>
      <c r="C13" s="28" t="s">
        <v>38</v>
      </c>
      <c r="D13" s="29"/>
      <c r="E13" s="27">
        <v>1</v>
      </c>
      <c r="F13" s="30">
        <v>0</v>
      </c>
      <c r="G13" s="33">
        <f t="shared" si="0"/>
        <v>0</v>
      </c>
    </row>
    <row r="14" spans="1:7" ht="66.75" customHeight="1" x14ac:dyDescent="0.2">
      <c r="A14" s="9">
        <v>9</v>
      </c>
      <c r="B14" s="37" t="s">
        <v>20</v>
      </c>
      <c r="C14" s="28" t="s">
        <v>39</v>
      </c>
      <c r="D14" s="34"/>
      <c r="E14" s="27">
        <v>1</v>
      </c>
      <c r="F14" s="30">
        <v>0</v>
      </c>
      <c r="G14" s="33">
        <f t="shared" si="0"/>
        <v>0</v>
      </c>
    </row>
    <row r="15" spans="1:7" ht="64.5" customHeight="1" x14ac:dyDescent="0.2">
      <c r="A15" s="9">
        <v>10</v>
      </c>
      <c r="B15" s="37" t="s">
        <v>21</v>
      </c>
      <c r="C15" s="28" t="s">
        <v>40</v>
      </c>
      <c r="D15" s="29"/>
      <c r="E15" s="27">
        <v>1</v>
      </c>
      <c r="F15" s="30">
        <v>0</v>
      </c>
      <c r="G15" s="33">
        <f t="shared" ref="G15:G27" si="1">E15*F15</f>
        <v>0</v>
      </c>
    </row>
    <row r="16" spans="1:7" ht="45" x14ac:dyDescent="0.2">
      <c r="A16" s="9">
        <v>11</v>
      </c>
      <c r="B16" s="37" t="s">
        <v>22</v>
      </c>
      <c r="C16" s="28" t="s">
        <v>41</v>
      </c>
      <c r="D16" s="29"/>
      <c r="E16" s="27">
        <v>1</v>
      </c>
      <c r="F16" s="30">
        <v>0</v>
      </c>
      <c r="G16" s="33">
        <f t="shared" si="1"/>
        <v>0</v>
      </c>
    </row>
    <row r="17" spans="1:7" ht="45" x14ac:dyDescent="0.2">
      <c r="A17" s="9">
        <v>12</v>
      </c>
      <c r="B17" s="37" t="s">
        <v>23</v>
      </c>
      <c r="C17" s="28" t="s">
        <v>42</v>
      </c>
      <c r="D17" s="29"/>
      <c r="E17" s="27">
        <v>23</v>
      </c>
      <c r="F17" s="30">
        <v>0</v>
      </c>
      <c r="G17" s="33">
        <f t="shared" si="1"/>
        <v>0</v>
      </c>
    </row>
    <row r="18" spans="1:7" ht="44.25" customHeight="1" x14ac:dyDescent="0.2">
      <c r="A18" s="9">
        <v>13</v>
      </c>
      <c r="B18" s="37" t="s">
        <v>24</v>
      </c>
      <c r="C18" s="28" t="s">
        <v>43</v>
      </c>
      <c r="D18" s="29"/>
      <c r="E18" s="27">
        <v>1</v>
      </c>
      <c r="F18" s="30">
        <v>0</v>
      </c>
      <c r="G18" s="33">
        <f t="shared" si="1"/>
        <v>0</v>
      </c>
    </row>
    <row r="19" spans="1:7" ht="45" x14ac:dyDescent="0.2">
      <c r="A19" s="9">
        <v>14</v>
      </c>
      <c r="B19" s="37" t="s">
        <v>25</v>
      </c>
      <c r="C19" s="28" t="s">
        <v>44</v>
      </c>
      <c r="D19" s="29"/>
      <c r="E19" s="27">
        <v>1</v>
      </c>
      <c r="F19" s="30">
        <v>0</v>
      </c>
      <c r="G19" s="33">
        <f t="shared" si="1"/>
        <v>0</v>
      </c>
    </row>
    <row r="20" spans="1:7" ht="75" x14ac:dyDescent="0.2">
      <c r="A20" s="9">
        <v>15</v>
      </c>
      <c r="B20" s="37" t="s">
        <v>26</v>
      </c>
      <c r="C20" s="28" t="s">
        <v>45</v>
      </c>
      <c r="D20" s="29"/>
      <c r="E20" s="27">
        <v>1</v>
      </c>
      <c r="F20" s="30">
        <v>0</v>
      </c>
      <c r="G20" s="33">
        <f t="shared" si="1"/>
        <v>0</v>
      </c>
    </row>
    <row r="21" spans="1:7" ht="30" x14ac:dyDescent="0.2">
      <c r="A21" s="9">
        <v>16</v>
      </c>
      <c r="B21" s="37" t="s">
        <v>24</v>
      </c>
      <c r="C21" s="28" t="s">
        <v>46</v>
      </c>
      <c r="D21" s="29"/>
      <c r="E21" s="27">
        <v>2</v>
      </c>
      <c r="F21" s="30">
        <v>0</v>
      </c>
      <c r="G21" s="33">
        <f t="shared" si="1"/>
        <v>0</v>
      </c>
    </row>
    <row r="22" spans="1:7" ht="30" x14ac:dyDescent="0.2">
      <c r="A22" s="9">
        <v>17</v>
      </c>
      <c r="B22" s="37" t="s">
        <v>26</v>
      </c>
      <c r="C22" s="28" t="s">
        <v>47</v>
      </c>
      <c r="D22" s="29"/>
      <c r="E22" s="27">
        <v>2</v>
      </c>
      <c r="F22" s="30">
        <v>0</v>
      </c>
      <c r="G22" s="33">
        <f t="shared" si="1"/>
        <v>0</v>
      </c>
    </row>
    <row r="23" spans="1:7" ht="75" customHeight="1" x14ac:dyDescent="0.2">
      <c r="A23" s="9">
        <v>18</v>
      </c>
      <c r="B23" s="37" t="s">
        <v>27</v>
      </c>
      <c r="C23" s="28" t="s">
        <v>48</v>
      </c>
      <c r="D23" s="29"/>
      <c r="E23" s="27">
        <v>3</v>
      </c>
      <c r="F23" s="30">
        <v>0</v>
      </c>
      <c r="G23" s="33">
        <f t="shared" si="1"/>
        <v>0</v>
      </c>
    </row>
    <row r="24" spans="1:7" ht="141.75" customHeight="1" x14ac:dyDescent="0.2">
      <c r="A24" s="9">
        <v>19</v>
      </c>
      <c r="B24" s="37" t="s">
        <v>28</v>
      </c>
      <c r="C24" s="36" t="s">
        <v>49</v>
      </c>
      <c r="D24" s="29"/>
      <c r="E24" s="27">
        <v>1</v>
      </c>
      <c r="F24" s="30">
        <v>0</v>
      </c>
      <c r="G24" s="33">
        <f t="shared" si="1"/>
        <v>0</v>
      </c>
    </row>
    <row r="25" spans="1:7" ht="24.75" customHeight="1" x14ac:dyDescent="0.2">
      <c r="A25" s="9">
        <v>20</v>
      </c>
      <c r="B25" s="38" t="s">
        <v>29</v>
      </c>
      <c r="C25" s="28" t="s">
        <v>50</v>
      </c>
      <c r="D25" s="34"/>
      <c r="E25" s="27">
        <v>1</v>
      </c>
      <c r="F25" s="30">
        <v>0</v>
      </c>
      <c r="G25" s="33">
        <f t="shared" si="1"/>
        <v>0</v>
      </c>
    </row>
    <row r="26" spans="1:7" ht="60" x14ac:dyDescent="0.2">
      <c r="A26" s="9">
        <v>21</v>
      </c>
      <c r="B26" s="37" t="s">
        <v>16</v>
      </c>
      <c r="C26" s="28" t="s">
        <v>51</v>
      </c>
      <c r="D26" s="29"/>
      <c r="E26" s="27">
        <v>1</v>
      </c>
      <c r="F26" s="30">
        <v>0</v>
      </c>
      <c r="G26" s="33">
        <f t="shared" si="1"/>
        <v>0</v>
      </c>
    </row>
    <row r="27" spans="1:7" ht="59.25" customHeight="1" x14ac:dyDescent="0.2">
      <c r="A27" s="9">
        <v>22</v>
      </c>
      <c r="B27" s="37" t="s">
        <v>30</v>
      </c>
      <c r="C27" s="28" t="s">
        <v>52</v>
      </c>
      <c r="D27" s="34"/>
      <c r="E27" s="27">
        <v>1</v>
      </c>
      <c r="F27" s="30">
        <v>0</v>
      </c>
      <c r="G27" s="33">
        <f t="shared" si="1"/>
        <v>0</v>
      </c>
    </row>
    <row r="28" spans="1:7" ht="15.75" thickBot="1" x14ac:dyDescent="0.25">
      <c r="A28" s="11" t="s">
        <v>6</v>
      </c>
      <c r="B28" s="12"/>
      <c r="C28" s="12"/>
      <c r="D28" s="12"/>
      <c r="E28" s="12"/>
      <c r="F28" s="13"/>
      <c r="G28" s="35">
        <f>SUM(G6:G27)</f>
        <v>0</v>
      </c>
    </row>
    <row r="29" spans="1:7" ht="15" x14ac:dyDescent="0.2">
      <c r="G29" s="8"/>
    </row>
    <row r="30" spans="1:7" ht="15" x14ac:dyDescent="0.25">
      <c r="A30" s="4" t="s">
        <v>7</v>
      </c>
      <c r="B30" s="4"/>
      <c r="C30" s="5"/>
      <c r="D30" s="5"/>
      <c r="E30" s="5"/>
      <c r="F30" s="5"/>
      <c r="G30" s="5"/>
    </row>
    <row r="31" spans="1:7" x14ac:dyDescent="0.2">
      <c r="C31" s="1" t="s">
        <v>10</v>
      </c>
    </row>
    <row r="36" spans="3:7" x14ac:dyDescent="0.2">
      <c r="C36" s="1" t="s">
        <v>8</v>
      </c>
    </row>
    <row r="37" spans="3:7" ht="23.25" x14ac:dyDescent="0.35">
      <c r="C37" s="6"/>
      <c r="D37" s="6"/>
      <c r="G37"/>
    </row>
    <row r="38" spans="3:7" x14ac:dyDescent="0.2">
      <c r="G38" s="7"/>
    </row>
  </sheetData>
  <protectedRanges>
    <protectedRange sqref="F5" name="Oblast1"/>
    <protectedRange sqref="F6:F27" name="Oblast1_1"/>
  </protectedRanges>
  <mergeCells count="9">
    <mergeCell ref="A28:F28"/>
    <mergeCell ref="A1:G1"/>
    <mergeCell ref="A3:A4"/>
    <mergeCell ref="C3:C4"/>
    <mergeCell ref="E3:E4"/>
    <mergeCell ref="F3:G3"/>
    <mergeCell ref="A5:G5"/>
    <mergeCell ref="B3:B4"/>
    <mergeCell ref="D3:D4"/>
  </mergeCells>
  <conditionalFormatting sqref="A5:B5">
    <cfRule type="expression" dxfId="1" priority="1">
      <formula>#REF!="alternativní"</formula>
    </cfRule>
  </conditionalFormatting>
  <pageMargins left="0.7" right="0.7" top="0.75" bottom="0.75" header="0.3" footer="0.3"/>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90" zoomScaleNormal="90" workbookViewId="0">
      <selection activeCell="C7" sqref="C7"/>
    </sheetView>
  </sheetViews>
  <sheetFormatPr defaultRowHeight="12.75" x14ac:dyDescent="0.2"/>
  <cols>
    <col min="1" max="1" width="4.5703125" style="1" customWidth="1"/>
    <col min="2" max="2" width="37.42578125" style="1" customWidth="1"/>
    <col min="3" max="3" width="70.42578125" style="1" customWidth="1"/>
    <col min="4" max="4" width="56.42578125" style="1" customWidth="1"/>
    <col min="5" max="5" width="7.28515625" style="1" customWidth="1"/>
    <col min="6" max="6" width="12.5703125" style="1" customWidth="1"/>
    <col min="7" max="7" width="15.42578125" style="1" customWidth="1"/>
    <col min="8" max="16384" width="9.140625" style="1"/>
  </cols>
  <sheetData>
    <row r="1" spans="1:7" ht="18.75" x14ac:dyDescent="0.2">
      <c r="A1" s="14" t="s">
        <v>60</v>
      </c>
      <c r="B1" s="14"/>
      <c r="C1" s="14"/>
      <c r="D1" s="14"/>
      <c r="E1" s="14"/>
      <c r="F1" s="14"/>
      <c r="G1" s="14"/>
    </row>
    <row r="2" spans="1:7" ht="15.75" thickBot="1" x14ac:dyDescent="0.3">
      <c r="A2" s="10" t="s">
        <v>55</v>
      </c>
    </row>
    <row r="3" spans="1:7" ht="15" customHeight="1" x14ac:dyDescent="0.2">
      <c r="A3" s="15" t="s">
        <v>0</v>
      </c>
      <c r="B3" s="24" t="s">
        <v>1</v>
      </c>
      <c r="C3" s="17" t="s">
        <v>11</v>
      </c>
      <c r="D3" s="17" t="s">
        <v>9</v>
      </c>
      <c r="E3" s="17" t="s">
        <v>2</v>
      </c>
      <c r="F3" s="19" t="s">
        <v>3</v>
      </c>
      <c r="G3" s="20"/>
    </row>
    <row r="4" spans="1:7" ht="75" customHeight="1" thickBot="1" x14ac:dyDescent="0.25">
      <c r="A4" s="16"/>
      <c r="B4" s="25"/>
      <c r="C4" s="18"/>
      <c r="D4" s="26"/>
      <c r="E4" s="18"/>
      <c r="F4" s="2" t="s">
        <v>4</v>
      </c>
      <c r="G4" s="3" t="s">
        <v>5</v>
      </c>
    </row>
    <row r="5" spans="1:7" ht="15" x14ac:dyDescent="0.2">
      <c r="A5" s="21" t="s">
        <v>61</v>
      </c>
      <c r="B5" s="22"/>
      <c r="C5" s="23"/>
      <c r="D5" s="23"/>
      <c r="E5" s="23"/>
      <c r="F5" s="23"/>
      <c r="G5" s="23"/>
    </row>
    <row r="6" spans="1:7" ht="220.5" customHeight="1" x14ac:dyDescent="0.2">
      <c r="A6" s="9">
        <v>1</v>
      </c>
      <c r="B6" s="27" t="s">
        <v>56</v>
      </c>
      <c r="C6" s="28" t="s">
        <v>57</v>
      </c>
      <c r="D6" s="29"/>
      <c r="E6" s="27">
        <v>1</v>
      </c>
      <c r="F6" s="30">
        <v>0</v>
      </c>
      <c r="G6" s="31">
        <f>E6*F6</f>
        <v>0</v>
      </c>
    </row>
    <row r="7" spans="1:7" ht="171.75" customHeight="1" x14ac:dyDescent="0.2">
      <c r="A7" s="9">
        <v>2</v>
      </c>
      <c r="B7" s="27" t="s">
        <v>58</v>
      </c>
      <c r="C7" s="28" t="s">
        <v>59</v>
      </c>
      <c r="D7" s="29"/>
      <c r="E7" s="27">
        <v>1</v>
      </c>
      <c r="F7" s="30">
        <v>0</v>
      </c>
      <c r="G7" s="31">
        <f t="shared" ref="G7" si="0">E7*F7</f>
        <v>0</v>
      </c>
    </row>
    <row r="8" spans="1:7" ht="15.75" thickBot="1" x14ac:dyDescent="0.25">
      <c r="A8" s="11" t="s">
        <v>6</v>
      </c>
      <c r="B8" s="12"/>
      <c r="C8" s="12"/>
      <c r="D8" s="12"/>
      <c r="E8" s="12"/>
      <c r="F8" s="13"/>
      <c r="G8" s="32">
        <f>SUM(G6:G7)</f>
        <v>0</v>
      </c>
    </row>
    <row r="9" spans="1:7" ht="15" x14ac:dyDescent="0.2">
      <c r="G9" s="8"/>
    </row>
    <row r="10" spans="1:7" ht="15" x14ac:dyDescent="0.25">
      <c r="A10" s="4" t="s">
        <v>7</v>
      </c>
      <c r="B10" s="4"/>
      <c r="C10" s="5"/>
      <c r="D10" s="5"/>
      <c r="E10" s="5"/>
      <c r="F10" s="5"/>
      <c r="G10" s="5"/>
    </row>
    <row r="11" spans="1:7" x14ac:dyDescent="0.2">
      <c r="C11" s="1" t="s">
        <v>10</v>
      </c>
    </row>
    <row r="16" spans="1:7" x14ac:dyDescent="0.2">
      <c r="C16" s="1" t="s">
        <v>8</v>
      </c>
    </row>
    <row r="17" spans="3:7" ht="23.25" x14ac:dyDescent="0.35">
      <c r="C17" s="6"/>
      <c r="D17" s="6"/>
      <c r="G17"/>
    </row>
    <row r="18" spans="3:7" x14ac:dyDescent="0.2">
      <c r="G18" s="7"/>
    </row>
  </sheetData>
  <protectedRanges>
    <protectedRange sqref="F5" name="Oblast1_2"/>
    <protectedRange sqref="F6:F7" name="Oblast1_1_1"/>
  </protectedRanges>
  <mergeCells count="9">
    <mergeCell ref="A5:G5"/>
    <mergeCell ref="A8:F8"/>
    <mergeCell ref="A1:G1"/>
    <mergeCell ref="A3:A4"/>
    <mergeCell ref="B3:B4"/>
    <mergeCell ref="C3:C4"/>
    <mergeCell ref="D3:D4"/>
    <mergeCell ref="E3:E4"/>
    <mergeCell ref="F3:G3"/>
  </mergeCells>
  <conditionalFormatting sqref="A5:B5">
    <cfRule type="expression" dxfId="0" priority="1">
      <formula>#REF!="alternativní"</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vt:lpstr>
      <vt:lpstr>Část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dcterms:created xsi:type="dcterms:W3CDTF">2019-08-07T05:03:58Z</dcterms:created>
  <dcterms:modified xsi:type="dcterms:W3CDTF">2021-02-19T16:45:38Z</dcterms:modified>
</cp:coreProperties>
</file>