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F0586E11-A781-4405-9305-15FC98315F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9" i="1"/>
  <c r="N20" i="1"/>
  <c r="N16" i="1"/>
  <c r="N15" i="1"/>
  <c r="N14" i="1"/>
  <c r="N13" i="1"/>
  <c r="N12" i="1" l="1"/>
  <c r="N11" i="1"/>
  <c r="N10" i="1"/>
  <c r="N9" i="1"/>
  <c r="N8" i="1"/>
  <c r="M22" i="1" l="1"/>
</calcChain>
</file>

<file path=xl/sharedStrings.xml><?xml version="1.0" encoding="utf-8"?>
<sst xmlns="http://schemas.openxmlformats.org/spreadsheetml/2006/main" count="110" uniqueCount="54">
  <si>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</si>
  <si>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</si>
  <si>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</si>
  <si>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</si>
  <si>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</si>
  <si>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</si>
  <si>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</si>
  <si>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</si>
  <si>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</si>
  <si>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</si>
  <si>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</si>
  <si>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</si>
  <si>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</si>
  <si>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</si>
  <si>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</si>
  <si>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</si>
  <si>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</si>
  <si>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</si>
  <si>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</si>
  <si>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</si>
  <si>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</si>
  <si>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</si>
  <si>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Křemenná kapilára</t>
  </si>
  <si>
    <t>1 m</t>
  </si>
  <si>
    <t>Křemenná kapilára pro elektroforetické separace. Vnitřní průměr 50±3 μm, vnější průměr 363±10 µm, tloušťka polyimidové vrstvy 20 µm</t>
  </si>
  <si>
    <t>Vialky, sklo, 2 ml</t>
  </si>
  <si>
    <t>100 ks</t>
  </si>
  <si>
    <t>Septa na vialky</t>
  </si>
  <si>
    <t>500 ks</t>
  </si>
  <si>
    <t>Kazeta na kapiláru pro CE-DAD</t>
  </si>
  <si>
    <t>ks</t>
  </si>
  <si>
    <r>
      <t>Kazeta na separa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charset val="238"/>
      </rPr>
      <t>ní kapiláru kompatibilní s elektroforetickým analyzátorem Agilent CE 7100</t>
    </r>
  </si>
  <si>
    <t>Alignment pro DAD detektor</t>
  </si>
  <si>
    <r>
      <t xml:space="preserve">Aligment pro fixaci detekčního okna pro křemennou kapiláru s id 50 </t>
    </r>
    <r>
      <rPr>
        <sz val="11"/>
        <color theme="1"/>
        <rFont val="Calibri"/>
        <family val="2"/>
        <charset val="238"/>
      </rPr>
      <t>µm. Musí být kompatibilní s CE systémem Agilent CE 7100</t>
    </r>
  </si>
  <si>
    <t>Sedýlko jehly</t>
  </si>
  <si>
    <t>Sedýlko jehly kompatibilní s vysokotlakýmy systémy (1300 bar), kompatibilní s Multisamplerem G7167 od společnosti Agilent</t>
  </si>
  <si>
    <t>Dávkovací jehla</t>
  </si>
  <si>
    <t>Jehla autosampleru kompatibilní s  Multisamplerem G7167 od společnosti Agilent</t>
  </si>
  <si>
    <t>Těsnění dávkovacího ventilu</t>
  </si>
  <si>
    <t>Těsnění pístu dávkovacího zařízení</t>
  </si>
  <si>
    <t>Těsnění pístu pro nasávání vzorku, kompatibilní s autosamplerem Agilent Infinty 1290</t>
  </si>
  <si>
    <t>Peristaltická pumpa</t>
  </si>
  <si>
    <t>Peristaltická pumpa se silikonovými hadičkami k oplachu těsnění. Kompatibilní s Agilent Infinity 1260 pumpou</t>
  </si>
  <si>
    <t>Těsnění na oplach pístů</t>
  </si>
  <si>
    <t>Těsnění na oplach pístů kompatibilní s pumpou Agilent Infinity 1290</t>
  </si>
  <si>
    <t>Těsnění na písty pumpy</t>
  </si>
  <si>
    <t>baleni</t>
  </si>
  <si>
    <t>Teflonové frity</t>
  </si>
  <si>
    <t>Teflonové (PTFE) frity kompatibilní s binární pumpou Agilent Infinity 1290, 5 ks v balení</t>
  </si>
  <si>
    <t xml:space="preserve">Polyuretanová septa k čirým 2 ml i 0,250 ml vialkám kompatibilní pro použití v elektroforéze Agilent CE 7100 </t>
  </si>
  <si>
    <t>Těsnění dávkovacího ventilu umožnující práci při tlaku až 1300 bar.  Kompatibilní s  Multisamplerem G7167B od společnosti Agilent</t>
  </si>
  <si>
    <t>Standardní těsnění na písty pumpy kompatibilní s vysokotlakýmy systémy 1300 bar, 2 ks v balení</t>
  </si>
  <si>
    <t xml:space="preserve">Čiré, skleněné vialky o objemu 2 ml, 12 x 32 mm kompatibilní pro použití v elektroforéze Agilent CE 7100 </t>
  </si>
  <si>
    <t>Laboratorní materiál 01/2021 -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</si>
</sst>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4"/>
  <sheetViews>
    <sheetView tabSelected="1" zoomScale="85" zoomScaleNormal="85" workbookViewId="0">
      <selection activeCell="B1" sqref="B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53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64" t="s">
        <v>13</v>
      </c>
      <c r="D4" s="65"/>
      <c r="E4" s="65"/>
      <c r="F4" s="13"/>
      <c r="G4" s="13"/>
      <c r="H4" s="57"/>
      <c r="I4" s="57"/>
      <c r="J4" s="34"/>
      <c r="K4" s="11"/>
      <c r="L4" s="14"/>
      <c r="M4" s="11"/>
    </row>
    <row r="5" spans="2:14" s="7" customFormat="1" ht="19.899999999999999" customHeight="1" x14ac:dyDescent="0.25">
      <c r="B5" s="15"/>
      <c r="C5" s="64" t="s">
        <v>12</v>
      </c>
      <c r="D5" s="65"/>
      <c r="E5" s="65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91.5" thickTop="1" thickBot="1" x14ac:dyDescent="0.3">
      <c r="B8" s="17">
        <v>1</v>
      </c>
      <c r="C8" s="50" t="s">
        <v>22</v>
      </c>
      <c r="D8" s="46">
        <v>25</v>
      </c>
      <c r="E8" s="46" t="s">
        <v>23</v>
      </c>
      <c r="F8" s="46" t="s">
        <v>24</v>
      </c>
      <c r="G8" s="40">
        <v>8</v>
      </c>
      <c r="H8" s="47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3" si="0">D8*M8</f>
        <v>0</v>
      </c>
    </row>
    <row r="9" spans="2:14" s="7" customFormat="1" ht="76.5" thickTop="1" thickBot="1" x14ac:dyDescent="0.3">
      <c r="B9" s="17">
        <v>2</v>
      </c>
      <c r="C9" s="50" t="s">
        <v>25</v>
      </c>
      <c r="D9" s="46">
        <v>5</v>
      </c>
      <c r="E9" s="46" t="s">
        <v>26</v>
      </c>
      <c r="F9" s="46" t="s">
        <v>52</v>
      </c>
      <c r="G9" s="40">
        <v>8</v>
      </c>
      <c r="H9" s="47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2:14" s="7" customFormat="1" ht="76.5" thickTop="1" thickBot="1" x14ac:dyDescent="0.3">
      <c r="B10" s="17">
        <v>3</v>
      </c>
      <c r="C10" s="50" t="s">
        <v>27</v>
      </c>
      <c r="D10" s="46">
        <v>1</v>
      </c>
      <c r="E10" s="46" t="s">
        <v>28</v>
      </c>
      <c r="F10" s="46" t="s">
        <v>49</v>
      </c>
      <c r="G10" s="40">
        <v>8</v>
      </c>
      <c r="H10" s="47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2:14" s="7" customFormat="1" ht="76.5" thickTop="1" thickBot="1" x14ac:dyDescent="0.3">
      <c r="B11" s="17">
        <v>4</v>
      </c>
      <c r="C11" s="50" t="s">
        <v>29</v>
      </c>
      <c r="D11" s="46">
        <v>2</v>
      </c>
      <c r="E11" s="46" t="s">
        <v>30</v>
      </c>
      <c r="F11" s="46" t="s">
        <v>31</v>
      </c>
      <c r="G11" s="46">
        <v>8</v>
      </c>
      <c r="H11" s="47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2:14" s="7" customFormat="1" ht="91.5" thickTop="1" thickBot="1" x14ac:dyDescent="0.3">
      <c r="B12" s="17">
        <v>5</v>
      </c>
      <c r="C12" s="39" t="s">
        <v>32</v>
      </c>
      <c r="D12" s="40">
        <v>1</v>
      </c>
      <c r="E12" s="44" t="s">
        <v>30</v>
      </c>
      <c r="F12" s="39" t="s">
        <v>33</v>
      </c>
      <c r="G12" s="40">
        <v>8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2:14" s="48" customFormat="1" ht="76.5" thickTop="1" thickBot="1" x14ac:dyDescent="0.3">
      <c r="B13" s="49">
        <v>6</v>
      </c>
      <c r="C13" s="50" t="s">
        <v>34</v>
      </c>
      <c r="D13" s="46">
        <v>1</v>
      </c>
      <c r="E13" s="46" t="s">
        <v>30</v>
      </c>
      <c r="F13" s="50" t="s">
        <v>35</v>
      </c>
      <c r="G13" s="46">
        <v>8</v>
      </c>
      <c r="H13" s="47"/>
      <c r="I13" s="51" t="s">
        <v>15</v>
      </c>
      <c r="J13" s="46" t="s">
        <v>17</v>
      </c>
      <c r="K13" s="52" t="s">
        <v>20</v>
      </c>
      <c r="L13" s="46" t="s">
        <v>18</v>
      </c>
      <c r="M13" s="37"/>
      <c r="N13" s="53">
        <f t="shared" si="0"/>
        <v>0</v>
      </c>
    </row>
    <row r="14" spans="2:14" s="48" customFormat="1" ht="61.5" thickTop="1" thickBot="1" x14ac:dyDescent="0.3">
      <c r="B14" s="49">
        <v>7</v>
      </c>
      <c r="C14" s="50" t="s">
        <v>36</v>
      </c>
      <c r="D14" s="46">
        <v>1</v>
      </c>
      <c r="E14" s="46" t="s">
        <v>30</v>
      </c>
      <c r="F14" s="50" t="s">
        <v>37</v>
      </c>
      <c r="G14" s="46">
        <v>8</v>
      </c>
      <c r="H14" s="47"/>
      <c r="I14" s="51" t="s">
        <v>15</v>
      </c>
      <c r="J14" s="46" t="s">
        <v>17</v>
      </c>
      <c r="K14" s="52" t="s">
        <v>20</v>
      </c>
      <c r="L14" s="46" t="s">
        <v>18</v>
      </c>
      <c r="M14" s="37"/>
      <c r="N14" s="53">
        <f>D14*M14</f>
        <v>0</v>
      </c>
    </row>
    <row r="15" spans="2:14" s="48" customFormat="1" ht="91.5" thickTop="1" thickBot="1" x14ac:dyDescent="0.3">
      <c r="B15" s="49">
        <v>8</v>
      </c>
      <c r="C15" s="50" t="s">
        <v>38</v>
      </c>
      <c r="D15" s="46">
        <v>1</v>
      </c>
      <c r="E15" s="46" t="s">
        <v>30</v>
      </c>
      <c r="F15" s="50" t="s">
        <v>50</v>
      </c>
      <c r="G15" s="46">
        <v>8</v>
      </c>
      <c r="H15" s="47"/>
      <c r="I15" s="51" t="s">
        <v>15</v>
      </c>
      <c r="J15" s="46" t="s">
        <v>17</v>
      </c>
      <c r="K15" s="52" t="s">
        <v>20</v>
      </c>
      <c r="L15" s="46" t="s">
        <v>18</v>
      </c>
      <c r="M15" s="37"/>
      <c r="N15" s="53">
        <f t="shared" ref="N15:N17" si="1">D15*M15</f>
        <v>0</v>
      </c>
    </row>
    <row r="16" spans="2:14" s="48" customFormat="1" ht="61.5" thickTop="1" thickBot="1" x14ac:dyDescent="0.3">
      <c r="B16" s="49">
        <v>9</v>
      </c>
      <c r="C16" s="54" t="s">
        <v>39</v>
      </c>
      <c r="D16" s="55">
        <v>1</v>
      </c>
      <c r="E16" s="55" t="s">
        <v>30</v>
      </c>
      <c r="F16" s="54" t="s">
        <v>40</v>
      </c>
      <c r="G16" s="46">
        <v>8</v>
      </c>
      <c r="H16" s="47"/>
      <c r="I16" s="51" t="s">
        <v>15</v>
      </c>
      <c r="J16" s="46" t="s">
        <v>17</v>
      </c>
      <c r="K16" s="52" t="s">
        <v>20</v>
      </c>
      <c r="L16" s="46" t="s">
        <v>18</v>
      </c>
      <c r="M16" s="37"/>
      <c r="N16" s="53">
        <f t="shared" si="1"/>
        <v>0</v>
      </c>
    </row>
    <row r="17" spans="1:14" s="48" customFormat="1" ht="61.5" thickTop="1" thickBot="1" x14ac:dyDescent="0.3">
      <c r="B17" s="49">
        <v>10</v>
      </c>
      <c r="C17" s="54" t="s">
        <v>45</v>
      </c>
      <c r="D17" s="55">
        <v>2</v>
      </c>
      <c r="E17" s="55" t="s">
        <v>46</v>
      </c>
      <c r="F17" s="54" t="s">
        <v>51</v>
      </c>
      <c r="G17" s="46">
        <v>8</v>
      </c>
      <c r="H17" s="47"/>
      <c r="I17" s="51" t="s">
        <v>15</v>
      </c>
      <c r="J17" s="46" t="s">
        <v>17</v>
      </c>
      <c r="K17" s="52" t="s">
        <v>20</v>
      </c>
      <c r="L17" s="46" t="s">
        <v>18</v>
      </c>
      <c r="M17" s="37"/>
      <c r="N17" s="53">
        <f t="shared" si="1"/>
        <v>0</v>
      </c>
    </row>
    <row r="18" spans="1:14" s="48" customFormat="1" ht="61.5" thickTop="1" thickBot="1" x14ac:dyDescent="0.3">
      <c r="B18" s="49">
        <v>11</v>
      </c>
      <c r="C18" s="50" t="s">
        <v>47</v>
      </c>
      <c r="D18" s="46">
        <v>1</v>
      </c>
      <c r="E18" s="46" t="s">
        <v>46</v>
      </c>
      <c r="F18" s="50" t="s">
        <v>48</v>
      </c>
      <c r="G18" s="46">
        <v>8</v>
      </c>
      <c r="H18" s="47"/>
      <c r="I18" s="51" t="s">
        <v>15</v>
      </c>
      <c r="J18" s="46" t="s">
        <v>17</v>
      </c>
      <c r="K18" s="52" t="s">
        <v>20</v>
      </c>
      <c r="L18" s="46" t="s">
        <v>18</v>
      </c>
      <c r="M18" s="37"/>
      <c r="N18" s="56">
        <f>D18*M18</f>
        <v>0</v>
      </c>
    </row>
    <row r="19" spans="1:14" s="48" customFormat="1" ht="46.5" thickTop="1" thickBot="1" x14ac:dyDescent="0.3">
      <c r="B19" s="49">
        <v>12</v>
      </c>
      <c r="C19" s="54" t="s">
        <v>43</v>
      </c>
      <c r="D19" s="55">
        <v>4</v>
      </c>
      <c r="E19" s="55" t="s">
        <v>30</v>
      </c>
      <c r="F19" s="54" t="s">
        <v>44</v>
      </c>
      <c r="G19" s="46">
        <v>8</v>
      </c>
      <c r="H19" s="47"/>
      <c r="I19" s="51" t="s">
        <v>15</v>
      </c>
      <c r="J19" s="46" t="s">
        <v>17</v>
      </c>
      <c r="K19" s="52" t="s">
        <v>20</v>
      </c>
      <c r="L19" s="46" t="s">
        <v>18</v>
      </c>
      <c r="M19" s="37"/>
      <c r="N19" s="53">
        <f>D19*M19</f>
        <v>0</v>
      </c>
    </row>
    <row r="20" spans="1:14" s="48" customFormat="1" ht="76.5" thickTop="1" thickBot="1" x14ac:dyDescent="0.3">
      <c r="B20" s="49">
        <v>13</v>
      </c>
      <c r="C20" s="50" t="s">
        <v>41</v>
      </c>
      <c r="D20" s="46">
        <v>1</v>
      </c>
      <c r="E20" s="46" t="s">
        <v>30</v>
      </c>
      <c r="F20" s="50" t="s">
        <v>42</v>
      </c>
      <c r="G20" s="46">
        <v>8</v>
      </c>
      <c r="H20" s="47"/>
      <c r="I20" s="51" t="s">
        <v>15</v>
      </c>
      <c r="J20" s="46" t="s">
        <v>17</v>
      </c>
      <c r="K20" s="52" t="s">
        <v>20</v>
      </c>
      <c r="L20" s="46" t="s">
        <v>18</v>
      </c>
      <c r="M20" s="37"/>
      <c r="N20" s="53">
        <f>D20*M20</f>
        <v>0</v>
      </c>
    </row>
    <row r="21" spans="1:14" ht="75.75" customHeight="1" thickTop="1" thickBot="1" x14ac:dyDescent="0.3">
      <c r="A21" s="19"/>
      <c r="B21" s="63" t="s">
        <v>21</v>
      </c>
      <c r="C21" s="63"/>
      <c r="D21" s="63"/>
      <c r="E21" s="63"/>
      <c r="F21" s="63"/>
      <c r="G21" s="63"/>
      <c r="H21" s="63"/>
      <c r="I21" s="63"/>
      <c r="J21" s="63"/>
      <c r="K21" s="63"/>
      <c r="L21" s="20"/>
      <c r="M21" s="58" t="s">
        <v>8</v>
      </c>
      <c r="N21" s="59"/>
    </row>
    <row r="22" spans="1:14" ht="33" customHeight="1" thickTop="1" thickBot="1" x14ac:dyDescent="0.3">
      <c r="A22" s="19"/>
      <c r="B22" s="60"/>
      <c r="C22" s="60"/>
      <c r="D22" s="60"/>
      <c r="E22" s="60"/>
      <c r="F22" s="60"/>
      <c r="G22" s="60"/>
      <c r="H22" s="60"/>
      <c r="K22" s="22"/>
      <c r="L22" s="22"/>
      <c r="M22" s="61">
        <f>SUM(N8:N20)</f>
        <v>0</v>
      </c>
      <c r="N22" s="62"/>
    </row>
    <row r="23" spans="1:14" ht="39.75" customHeight="1" thickTop="1" x14ac:dyDescent="0.25">
      <c r="A23" s="19"/>
      <c r="I23" s="23"/>
      <c r="J23" s="23"/>
      <c r="K23" s="24"/>
      <c r="L23" s="24"/>
      <c r="M23" s="26"/>
      <c r="N23" s="26"/>
    </row>
    <row r="24" spans="1:14" ht="19.899999999999999" customHeight="1" x14ac:dyDescent="0.25">
      <c r="A24" s="19"/>
      <c r="K24" s="24"/>
      <c r="L24" s="24"/>
      <c r="M24" s="27"/>
      <c r="N24" s="26"/>
    </row>
    <row r="25" spans="1:14" ht="71.25" customHeight="1" x14ac:dyDescent="0.25">
      <c r="A25" s="19"/>
      <c r="K25" s="24"/>
      <c r="L25" s="24"/>
      <c r="M25" s="27"/>
      <c r="N25" s="26"/>
    </row>
    <row r="26" spans="1:14" ht="36" customHeight="1" x14ac:dyDescent="0.25">
      <c r="A26" s="19"/>
      <c r="K26" s="28"/>
      <c r="L26" s="28"/>
      <c r="M26" s="26"/>
      <c r="N26" s="26"/>
    </row>
    <row r="27" spans="1:14" ht="14.25" customHeight="1" x14ac:dyDescent="0.25">
      <c r="A27" s="19"/>
      <c r="B27" s="26"/>
      <c r="C27" s="29"/>
      <c r="D27" s="30"/>
      <c r="E27" s="31"/>
      <c r="F27" s="29"/>
      <c r="G27" s="29"/>
      <c r="H27" s="25"/>
      <c r="I27" s="29"/>
      <c r="J27" s="29"/>
      <c r="K27" s="26"/>
      <c r="L27" s="25"/>
      <c r="M27" s="26"/>
      <c r="N27" s="26"/>
    </row>
    <row r="28" spans="1:14" ht="14.25" customHeight="1" x14ac:dyDescent="0.25">
      <c r="A28" s="19"/>
      <c r="B28" s="26"/>
      <c r="C28" s="29"/>
      <c r="D28" s="30"/>
      <c r="E28" s="31"/>
      <c r="F28" s="29"/>
      <c r="G28" s="29"/>
      <c r="H28" s="25"/>
      <c r="I28" s="29"/>
      <c r="J28" s="29"/>
      <c r="K28" s="26"/>
      <c r="L28" s="25"/>
      <c r="M28" s="26"/>
      <c r="N28" s="26"/>
    </row>
    <row r="29" spans="1:14" ht="14.25" customHeight="1" x14ac:dyDescent="0.25">
      <c r="A29" s="19"/>
      <c r="B29" s="26"/>
      <c r="C29" s="29"/>
      <c r="D29" s="30"/>
      <c r="E29" s="31"/>
      <c r="F29" s="29"/>
      <c r="G29" s="29"/>
      <c r="H29" s="25"/>
      <c r="I29" s="29"/>
      <c r="J29" s="29"/>
      <c r="K29" s="26"/>
      <c r="L29" s="25"/>
      <c r="M29" s="26"/>
      <c r="N29" s="26"/>
    </row>
    <row r="30" spans="1:14" ht="14.25" customHeight="1" x14ac:dyDescent="0.25">
      <c r="A30" s="19"/>
      <c r="B30" s="26"/>
      <c r="C30" s="29"/>
      <c r="D30" s="30"/>
      <c r="E30" s="31"/>
      <c r="F30" s="29"/>
      <c r="G30" s="29"/>
      <c r="H30" s="25"/>
      <c r="I30" s="29"/>
      <c r="J30" s="29"/>
      <c r="K30" s="26"/>
      <c r="L30" s="25"/>
      <c r="M30" s="26"/>
      <c r="N30" s="26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  <row r="224" spans="3:12" x14ac:dyDescent="0.25">
      <c r="C224" s="7"/>
      <c r="D224" s="42"/>
      <c r="E224" s="43"/>
      <c r="F224" s="7"/>
      <c r="G224" s="7"/>
      <c r="H224" s="2"/>
      <c r="I224" s="7"/>
      <c r="J224" s="7"/>
      <c r="L224" s="2"/>
    </row>
  </sheetData>
  <mergeCells count="7">
    <mergeCell ref="H4:I4"/>
    <mergeCell ref="M21:N21"/>
    <mergeCell ref="B22:H22"/>
    <mergeCell ref="M22:N22"/>
    <mergeCell ref="B21:K2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2021-02-24T11:31:48Z</dcterms:modified>
</cp:coreProperties>
</file>