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9040" windowHeight="15840" activeTab="0"/>
  </bookViews>
  <sheets>
    <sheet name="List 1" sheetId="1" r:id="rId1"/>
  </sheets>
  <definedNames>
    <definedName name="_xlnm._FilterDatabase" localSheetId="0" hidden="1">'List 1'!$A$2:$I$2</definedName>
  </definedNames>
  <calcPr calcId="191029"/>
  <extLst/>
</workbook>
</file>

<file path=xl/sharedStrings.xml><?xml version="1.0" encoding="utf-8"?>
<sst xmlns="http://schemas.openxmlformats.org/spreadsheetml/2006/main" count="45" uniqueCount="35">
  <si>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</si>
  <si>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</si>
  <si>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</si>
  <si>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</si>
  <si>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</si>
  <si>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</si>
  <si>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</si>
  <si>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</si>
  <si>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</si>
  <si>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</si>
  <si>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</si>
  <si>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</si>
  <si>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</si>
  <si>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</si>
  <si>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</si>
  <si>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</si>
  <si>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</si>
  <si>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</si>
  <si>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</si>
  <si>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</si>
  <si>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FSV UK
Smetanovo nábřeží 6, 11001
Praha 1</t>
  </si>
  <si>
    <t xml:space="preserve">IT May Synology </t>
  </si>
  <si>
    <t>IT May Disky</t>
  </si>
  <si>
    <t>30233132-5-Diskové jednotky</t>
  </si>
  <si>
    <t>30236110-6-Paměť RAM</t>
  </si>
  <si>
    <t>IT May Synology RAM</t>
  </si>
  <si>
    <t>IT May Synology Lyžiny</t>
  </si>
  <si>
    <t xml:space="preserve">32420000-3 - Síťová zařízení </t>
  </si>
  <si>
    <t>Výzva č. 39 v DNS „UK FSV – „DNS dodávky standardní techniky ICT 2019 až 2022“ - Fakulta sociálních věd Univerzity Karlovy  
Příloha č. 1 – Technická specifikace_cenová nabídka</t>
  </si>
  <si>
    <t>Požadujeme Synology RX1217RP
Rrozšiřující jednotka pro RS2418RP+
Záruka min. 5 let ( cena nesmí překročit 48 693,65 Kč bez DPH/ks)</t>
  </si>
  <si>
    <t>Požadujeme Synology RKS1317
RailKits Sliding (posuvné) pro zařízení Synology RackStation
Záruka min. 2 roky ( cena nesmí překročit 1 921,92 Kč bez DPH/ks)</t>
  </si>
  <si>
    <t>Požadujeme Synology RAM modul 16 GB DDR4-266 unbuffered ECC
Rozšiřující RAM pro RS2418RP
Záruka min. 5 let ( cena nesmí překročit 9 721,53 Kč bez DPH/ks)</t>
  </si>
  <si>
    <t>Požadujeme Synology RS18016xs + napájecí zdroj 500W
Záruka min. 2 roky ( cena nesmí překročit 5 300,45 Kč bez DPH/ks)</t>
  </si>
  <si>
    <t>Požadujeme Synology RAM modul 2x8 GB DDR3-1600 CL11
Rozšíření RAM pro RS18016xs+
Záruka min. 5 let ( cena nesmí překročit 9 568,02 Kč bez DPH/ks)</t>
  </si>
  <si>
    <t>Požadujeme HDD Seagate IronWolf Pro 10TB 
Záruka min. 5 let ( cena nesmí překročit 7 057,38 Kč bez DPH/ks)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</si>
</sst>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8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0" fontId="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166" fontId="3" fillId="0" borderId="1" xfId="0" applyNumberFormat="1" applyFont="1" applyBorder="1" applyAlignment="1">
      <alignment horizontal="left"/>
    </xf>
    <xf numFmtId="166" fontId="4" fillId="0" borderId="1" xfId="0" applyNumberFormat="1" applyFont="1" applyBorder="1"/>
    <xf numFmtId="166" fontId="3" fillId="0" borderId="7" xfId="0" applyNumberFormat="1" applyFont="1" applyBorder="1" applyAlignment="1">
      <alignment horizontal="left"/>
    </xf>
    <xf numFmtId="166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4"/>
  <sheetViews>
    <sheetView tabSelected="1" zoomScale="85" zoomScaleNormal="85" workbookViewId="0" topLeftCell="A1">
      <selection activeCell="G19" sqref="G19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9" s="4" customFormat="1" ht="46.5" customHeight="1">
      <c r="A2" s="8"/>
      <c r="B2" s="9" t="s">
        <v>2</v>
      </c>
      <c r="C2" s="9" t="s">
        <v>1</v>
      </c>
      <c r="D2" s="10" t="s">
        <v>3</v>
      </c>
      <c r="E2" s="10" t="s">
        <v>11</v>
      </c>
      <c r="F2" s="10" t="s">
        <v>0</v>
      </c>
      <c r="G2" s="10" t="s">
        <v>6</v>
      </c>
      <c r="H2" s="10" t="s">
        <v>7</v>
      </c>
      <c r="I2" s="10" t="s">
        <v>8</v>
      </c>
      <c r="J2" s="10" t="s">
        <v>5</v>
      </c>
      <c r="K2" s="10" t="s">
        <v>12</v>
      </c>
      <c r="L2" s="1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51">
      <c r="A3" s="12">
        <v>1</v>
      </c>
      <c r="B3" s="16" t="s">
        <v>21</v>
      </c>
      <c r="C3" s="19" t="s">
        <v>29</v>
      </c>
      <c r="D3" s="16"/>
      <c r="E3" s="16"/>
      <c r="F3" s="6">
        <v>1</v>
      </c>
      <c r="G3" s="20"/>
      <c r="H3" s="20">
        <f aca="true" t="shared" si="0" ref="H3:H8">G3*1.21</f>
        <v>0</v>
      </c>
      <c r="I3" s="20">
        <f aca="true" t="shared" si="1" ref="I3:I8">H3*F3</f>
        <v>0</v>
      </c>
      <c r="J3" s="18" t="s">
        <v>20</v>
      </c>
      <c r="K3" s="18" t="s">
        <v>27</v>
      </c>
      <c r="L3" s="17">
        <v>210170</v>
      </c>
    </row>
    <row r="4" spans="1:12" ht="51">
      <c r="A4" s="12">
        <v>2</v>
      </c>
      <c r="B4" s="16" t="s">
        <v>26</v>
      </c>
      <c r="C4" s="19" t="s">
        <v>30</v>
      </c>
      <c r="D4" s="16"/>
      <c r="E4" s="16"/>
      <c r="F4" s="6">
        <v>1</v>
      </c>
      <c r="G4" s="20"/>
      <c r="H4" s="20">
        <f t="shared" si="0"/>
        <v>0</v>
      </c>
      <c r="I4" s="20">
        <f t="shared" si="1"/>
        <v>0</v>
      </c>
      <c r="J4" s="18" t="s">
        <v>20</v>
      </c>
      <c r="K4" s="18" t="s">
        <v>27</v>
      </c>
      <c r="L4" s="17">
        <v>210170</v>
      </c>
    </row>
    <row r="5" spans="1:12" ht="51">
      <c r="A5" s="12">
        <v>3</v>
      </c>
      <c r="B5" s="16" t="s">
        <v>25</v>
      </c>
      <c r="C5" s="19" t="s">
        <v>31</v>
      </c>
      <c r="D5" s="16"/>
      <c r="E5" s="16"/>
      <c r="F5" s="6">
        <v>4</v>
      </c>
      <c r="G5" s="20"/>
      <c r="H5" s="20">
        <f t="shared" si="0"/>
        <v>0</v>
      </c>
      <c r="I5" s="20">
        <f t="shared" si="1"/>
        <v>0</v>
      </c>
      <c r="J5" s="18" t="s">
        <v>20</v>
      </c>
      <c r="K5" s="18" t="s">
        <v>24</v>
      </c>
      <c r="L5" s="17">
        <v>210170</v>
      </c>
    </row>
    <row r="6" spans="1:12" ht="51">
      <c r="A6" s="12">
        <v>4</v>
      </c>
      <c r="B6" s="16" t="s">
        <v>21</v>
      </c>
      <c r="C6" s="19" t="s">
        <v>32</v>
      </c>
      <c r="D6" s="16"/>
      <c r="E6" s="16"/>
      <c r="F6" s="6">
        <v>1</v>
      </c>
      <c r="G6" s="20"/>
      <c r="H6" s="20">
        <f t="shared" si="0"/>
        <v>0</v>
      </c>
      <c r="I6" s="20">
        <f t="shared" si="1"/>
        <v>0</v>
      </c>
      <c r="J6" s="18" t="s">
        <v>20</v>
      </c>
      <c r="K6" s="18" t="s">
        <v>27</v>
      </c>
      <c r="L6" s="17">
        <v>210170</v>
      </c>
    </row>
    <row r="7" spans="1:12" ht="51">
      <c r="A7" s="12">
        <v>5</v>
      </c>
      <c r="B7" s="16" t="s">
        <v>25</v>
      </c>
      <c r="C7" s="19" t="s">
        <v>33</v>
      </c>
      <c r="D7" s="16"/>
      <c r="E7" s="16"/>
      <c r="F7" s="6">
        <v>2</v>
      </c>
      <c r="G7" s="20"/>
      <c r="H7" s="20">
        <f t="shared" si="0"/>
        <v>0</v>
      </c>
      <c r="I7" s="20">
        <f t="shared" si="1"/>
        <v>0</v>
      </c>
      <c r="J7" s="18" t="s">
        <v>20</v>
      </c>
      <c r="K7" s="18" t="s">
        <v>24</v>
      </c>
      <c r="L7" s="17">
        <v>210170</v>
      </c>
    </row>
    <row r="8" spans="1:12" ht="51">
      <c r="A8" s="12">
        <v>6</v>
      </c>
      <c r="B8" s="16" t="s">
        <v>22</v>
      </c>
      <c r="C8" s="19" t="s">
        <v>34</v>
      </c>
      <c r="D8" s="16"/>
      <c r="E8" s="16"/>
      <c r="F8" s="6">
        <v>39</v>
      </c>
      <c r="G8" s="20"/>
      <c r="H8" s="20">
        <f t="shared" si="0"/>
        <v>0</v>
      </c>
      <c r="I8" s="20">
        <f t="shared" si="1"/>
        <v>0</v>
      </c>
      <c r="J8" s="18" t="s">
        <v>20</v>
      </c>
      <c r="K8" s="18" t="s">
        <v>23</v>
      </c>
      <c r="L8" s="17">
        <v>210170</v>
      </c>
    </row>
    <row r="9" spans="1:12" ht="15.75" customHeight="1">
      <c r="A9" s="23" t="s">
        <v>9</v>
      </c>
      <c r="B9" s="24"/>
      <c r="C9" s="24"/>
      <c r="D9" s="7"/>
      <c r="E9" s="7"/>
      <c r="F9" s="27">
        <f>F10/1.21</f>
        <v>0</v>
      </c>
      <c r="G9" s="28"/>
      <c r="H9" s="28"/>
      <c r="I9" s="28"/>
      <c r="J9" s="5"/>
      <c r="K9" s="5"/>
      <c r="L9" s="13"/>
    </row>
    <row r="10" spans="1:12" ht="15.75" customHeight="1" thickBot="1">
      <c r="A10" s="25" t="s">
        <v>10</v>
      </c>
      <c r="B10" s="26"/>
      <c r="C10" s="26"/>
      <c r="D10" s="14"/>
      <c r="E10" s="14"/>
      <c r="F10" s="29">
        <f>SUM(I3:I8)</f>
        <v>0</v>
      </c>
      <c r="G10" s="30"/>
      <c r="H10" s="30"/>
      <c r="I10" s="30"/>
      <c r="J10" s="14"/>
      <c r="K10" s="14"/>
      <c r="L10" s="15"/>
    </row>
    <row r="11" spans="1:12" ht="15.75" customHeight="1">
      <c r="A11" s="1"/>
      <c r="F11" s="1"/>
      <c r="G11" s="3"/>
      <c r="H11" s="3"/>
      <c r="I11" s="3"/>
      <c r="J11" s="3"/>
      <c r="K11" s="3"/>
      <c r="L11" s="3"/>
    </row>
    <row r="12" spans="1:6" ht="15.75" customHeight="1">
      <c r="A12" s="1"/>
      <c r="C12" t="s">
        <v>19</v>
      </c>
      <c r="F12" s="1"/>
    </row>
    <row r="13" spans="1:6" ht="15.75" customHeight="1">
      <c r="A13" s="1"/>
      <c r="F13" s="1"/>
    </row>
    <row r="14" spans="1:6" ht="15.75" customHeight="1">
      <c r="A14" s="1"/>
      <c r="C14" t="s">
        <v>13</v>
      </c>
      <c r="F14" s="1"/>
    </row>
    <row r="15" spans="1:6" ht="15.75" customHeight="1">
      <c r="A15" s="1"/>
      <c r="C15" t="s">
        <v>14</v>
      </c>
      <c r="F15" s="1"/>
    </row>
    <row r="16" spans="1:6" ht="15.75" customHeight="1">
      <c r="A16" s="1"/>
      <c r="C16" t="s">
        <v>15</v>
      </c>
      <c r="F16" s="1"/>
    </row>
    <row r="17" spans="1:6" ht="15.75" customHeight="1">
      <c r="A17" s="1"/>
      <c r="C17" t="s">
        <v>16</v>
      </c>
      <c r="F17" s="1"/>
    </row>
    <row r="18" spans="1:6" ht="15.75" customHeight="1">
      <c r="A18" s="1"/>
      <c r="C18" t="s">
        <v>17</v>
      </c>
      <c r="F18" s="1"/>
    </row>
    <row r="19" spans="1:6" ht="15.75" customHeight="1">
      <c r="A19" s="1"/>
      <c r="F19" s="1"/>
    </row>
    <row r="20" spans="1:6" ht="15.75" customHeight="1">
      <c r="A20" s="1"/>
      <c r="C20" t="s">
        <v>18</v>
      </c>
      <c r="F20" s="1"/>
    </row>
    <row r="21" spans="1:6" ht="15.75" customHeight="1">
      <c r="A21" s="1"/>
      <c r="F21" s="1"/>
    </row>
    <row r="22" spans="1:6" ht="15.75" customHeight="1">
      <c r="A22" s="1"/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2.75">
      <c r="A35" s="1"/>
      <c r="F35" s="1"/>
    </row>
    <row r="36" spans="1:6" ht="12.75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</sheetData>
  <autoFilter ref="A2:I2"/>
  <mergeCells count="5">
    <mergeCell ref="A1:L1"/>
    <mergeCell ref="A9:C9"/>
    <mergeCell ref="A10:C10"/>
    <mergeCell ref="F9:I9"/>
    <mergeCell ref="F10:I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2" r:id="rId1"/>
  <headerFooter>
    <oddFooter>&amp;CVýzva č. 39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2019-08-13T06:10:46Z</cp:lastPrinted>
  <dcterms:created xsi:type="dcterms:W3CDTF">2016-08-01T15:32:31Z</dcterms:created>
  <dcterms:modified xsi:type="dcterms:W3CDTF">2021-05-17T10:50:56Z</dcterms:modified>
  <cp:category/>
  <cp:version/>
  <cp:contentType/>
  <cp:contentStatus/>
</cp:coreProperties>
</file>