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08" windowHeight="10092" tabRatio="665" activeTab="0"/>
  </bookViews>
  <sheets>
    <sheet name="Tabulka nabídkové ceny" sheetId="1" r:id="rId1"/>
    <sheet name="1 Karta 10GBASE-T" sheetId="2" r:id="rId2"/>
    <sheet name="2 Kabeláž" sheetId="3" r:id="rId3"/>
    <sheet name="3 10GbE ToR switch" sheetId="4" r:id="rId4"/>
  </sheets>
  <definedNames>
    <definedName name="_426hlu4x0767" localSheetId="3">'3 10GbE ToR switch'!$A$17</definedName>
    <definedName name="_q5x0mg7er5k8" localSheetId="3">'3 10GbE ToR switch'!$A$16</definedName>
    <definedName name="_tnuvx1ulmvn4" localSheetId="3">'3 10GbE ToR switch'!$A$12</definedName>
    <definedName name="_xszndrrnecrg" localSheetId="3">'3 10GbE ToR switch'!$A$18</definedName>
    <definedName name="_xlnm.Print_Area" localSheetId="3">'3 10GbE ToR switch'!$A$1:$C$78</definedName>
    <definedName name="_xlnm.Print_Area" localSheetId="0">'Tabulka nabídkové ceny'!$A$1:$G$22</definedName>
  </definedNames>
  <calcPr fullCalcOnLoad="1"/>
</workbook>
</file>

<file path=xl/sharedStrings.xml><?xml version="1.0" encoding="utf-8"?>
<sst xmlns="http://schemas.openxmlformats.org/spreadsheetml/2006/main" count="196" uniqueCount="173">
  <si>
    <t>Ano</t>
  </si>
  <si>
    <t>Základní vlastnosti</t>
  </si>
  <si>
    <t>číslo položky</t>
  </si>
  <si>
    <t>Nabídková cena 
celkem Kč bez DPH</t>
  </si>
  <si>
    <t>Cena 1 ks  Kč bez DPH</t>
  </si>
  <si>
    <t>Celková cena Kč bez DPH</t>
  </si>
  <si>
    <t xml:space="preserve"> Kč DPH 21 %</t>
  </si>
  <si>
    <t>Celková cena 
Kč vč. DPH</t>
  </si>
  <si>
    <t>Nabídková cena
celkem Kč vč. DPH</t>
  </si>
  <si>
    <t>DPH 21 %
nabídkové ceny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</si>
  <si>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</si>
  <si>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</si>
  <si>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</si>
  <si>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</si>
  <si>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</si>
  <si>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</si>
  <si>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</si>
  <si>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Karta 10GBASE-T</t>
  </si>
  <si>
    <t>Minimální požadavky</t>
  </si>
  <si>
    <t>Splňuje ANO</t>
  </si>
  <si>
    <t xml:space="preserve">Třída zařízení </t>
  </si>
  <si>
    <t xml:space="preserve">10GBASE-T karta </t>
  </si>
  <si>
    <t>Karta ve formátu PCIe x4 (nebo maximálně x8 pro dvouportovou kartu), Full Height Half Length (FHHL)</t>
  </si>
  <si>
    <t>Podpora 1000BASE-T a 10GBASE-T</t>
  </si>
  <si>
    <t>Podpora PXE</t>
  </si>
  <si>
    <t>Podpora technologií pro úsporu energie (802.3az (EEE), sort-reach mode)</t>
  </si>
  <si>
    <t>Typ konektoru</t>
  </si>
  <si>
    <t>8P8C</t>
  </si>
  <si>
    <t>Počet portu pro přenosovou rychlost 10Gb/s</t>
  </si>
  <si>
    <t>Podpora OS Linux: RHEL a všechny jeho přímé klony (např. CentOS, Alma Linux, Rocky Linux, Oracle Enterprise Linux), SLES a jeho přímé klony (OpenSUSE), Ubuntu a Debian.</t>
  </si>
  <si>
    <t>Zboží</t>
  </si>
  <si>
    <t>Zboží bude odpovídat platným právním předpisům a</t>
  </si>
  <si>
    <t>technickým normám a bude splňovat zákonné</t>
  </si>
  <si>
    <t>podmínky pro jeho užívání. Zboží musí být dodáno</t>
  </si>
  <si>
    <t>jako nové a nepoužité; dodání repasovaného zboží či</t>
  </si>
  <si>
    <t>jakékoliv demoverze není přípustné. Zboží bude</t>
  </si>
  <si>
    <t>dodáno prosto jakýchkoliv nevypořádaných práv třetích</t>
  </si>
  <si>
    <t>osob (zejména práv z duševního vlastnictví či</t>
  </si>
  <si>
    <t>průmyslových práv). Určeno pro český trh.</t>
  </si>
  <si>
    <t>Karta 10GBASE-T - 25ks</t>
  </si>
  <si>
    <t>Kabeláž</t>
  </si>
  <si>
    <t>2 m</t>
  </si>
  <si>
    <t>Patch kabel typ 6A</t>
  </si>
  <si>
    <t>Konektor 8P8C</t>
  </si>
  <si>
    <t>10GbE ToR switch</t>
  </si>
  <si>
    <t>ethernetový top-of-rack L2/L3 přepínač</t>
  </si>
  <si>
    <t>Formát zařízení</t>
  </si>
  <si>
    <t>pro montáž do 19palcového racku</t>
  </si>
  <si>
    <t>Porty 10G</t>
  </si>
  <si>
    <t>48 portů 10GBASE-T, konektor 8P8C (IEC 60630-7), zpětně kompatibilní s 10BASE-T/100BASE-TX/1000BASE-T</t>
  </si>
  <si>
    <t>Porty 40G+</t>
  </si>
  <si>
    <t>4 porty 40GBASE-R, slot QSFP₊, případně zpětně kompatibilní 100GBASE-R, slot QSFP28</t>
  </si>
  <si>
    <t>Celková propustnost</t>
  </si>
  <si>
    <t>1280 Tb/s full-duplex</t>
  </si>
  <si>
    <t>952 milionů rámců min. velikosti za sekundu</t>
  </si>
  <si>
    <t>Latence</t>
  </si>
  <si>
    <t>max. 1300 ns</t>
  </si>
  <si>
    <t>Fyzické parametry</t>
  </si>
  <si>
    <t>Šířka zařízení</t>
  </si>
  <si>
    <t>max. 450 mm (bez úchytek)</t>
  </si>
  <si>
    <t>Výška zařízení</t>
  </si>
  <si>
    <t>max. 44 mm (1U)</t>
  </si>
  <si>
    <t>Hloubka zařízení</t>
  </si>
  <si>
    <t>max. 600 mm, z toho max. 25 mm před montážní rovinou</t>
  </si>
  <si>
    <t>Hmotnost</t>
  </si>
  <si>
    <t>max. 10 kg</t>
  </si>
  <si>
    <t>Napájení</t>
  </si>
  <si>
    <t>230 VAC, 50 Hz, konektory C14 (IEC 60320)</t>
  </si>
  <si>
    <t>Redundance napájení</t>
  </si>
  <si>
    <t>dva nezávislé přívody a dva redundantní napájecí zdroje, hot-swappable</t>
  </si>
  <si>
    <t>Celkový příkon</t>
  </si>
  <si>
    <t>max. 500 W</t>
  </si>
  <si>
    <t>Redundance chlazení</t>
  </si>
  <si>
    <t>N+1 ventilátorů</t>
  </si>
  <si>
    <t>Proudění vzduchu</t>
  </si>
  <si>
    <t>od zadní strany k přední (k portům)</t>
  </si>
  <si>
    <t>1. a 2. vrstva</t>
  </si>
  <si>
    <t>Základní protokoly</t>
  </si>
  <si>
    <t>IEEE 802.3, 802.3u, 802.3ab, 802.3an, 802.3ba, 802.3bm</t>
  </si>
  <si>
    <t>Kapacita MAC adres</t>
  </si>
  <si>
    <t>Jumbo frames</t>
  </si>
  <si>
    <t>9000 bajtů</t>
  </si>
  <si>
    <t>Podpora VLAN</t>
  </si>
  <si>
    <t>IEEE 802.1Q</t>
  </si>
  <si>
    <t>Kapacita VLAN</t>
  </si>
  <si>
    <t>Spanning-tree protocol</t>
  </si>
  <si>
    <t>IEEE 802.1D, 802.1w (RSTP), 802.1s (MSTP)</t>
  </si>
  <si>
    <t>Instance MSTP</t>
  </si>
  <si>
    <t>Linková agregace</t>
  </si>
  <si>
    <t>IEEE 802.1ad</t>
  </si>
  <si>
    <t>Kapacita link. agregace</t>
  </si>
  <si>
    <t>24 skupin, 4 porty ve skupině</t>
  </si>
  <si>
    <t>Rozkládání zátěže mezi agreg. linkami</t>
  </si>
  <si>
    <t>podle údajů z 2. a 3. vrstvy</t>
  </si>
  <si>
    <t>Sousední zařízení</t>
  </si>
  <si>
    <t>IEEE 802.1AB (LLDP)</t>
  </si>
  <si>
    <t>Multicasting</t>
  </si>
  <si>
    <t>IGMPv2/3, MLDv1/2</t>
  </si>
  <si>
    <t>Podpora QoS</t>
  </si>
  <si>
    <t>4 fronty na port, plánování SP a WRR</t>
  </si>
  <si>
    <t>Klasifikace provozu</t>
  </si>
  <si>
    <t>IEEE 802.1p, DSCP, ACL</t>
  </si>
  <si>
    <t>Úspora energie</t>
  </si>
  <si>
    <t>IEEE 802.3az (EEE), short-reach mode</t>
  </si>
  <si>
    <t>3. vrstva</t>
  </si>
  <si>
    <t>Podporované protokoly</t>
  </si>
  <si>
    <t>IPv4, IPv6</t>
  </si>
  <si>
    <t>Směrování</t>
  </si>
  <si>
    <t>statická konfigurace, RIP, OSPFv2/3</t>
  </si>
  <si>
    <t>Kapacita směrování</t>
  </si>
  <si>
    <t>200 směrovacích pravidel</t>
  </si>
  <si>
    <t>Multicast směrování</t>
  </si>
  <si>
    <t>PIM-SM</t>
  </si>
  <si>
    <t>Kapacita mcast. směrování</t>
  </si>
  <si>
    <t>100 skupin, 10 adres ve skupině</t>
  </si>
  <si>
    <t>Bezpečnost</t>
  </si>
  <si>
    <t>Filtrování provozu</t>
  </si>
  <si>
    <t>ACL pro rámce přenášené na 2. vrstvě, ACL pro pakety směrované na 3. vrstvě, ACL pro přístup k síťovým službám switche pro správu</t>
  </si>
  <si>
    <t>Pravidla ACL</t>
  </si>
  <si>
    <t>bezestavová, podle údajů z 2., 3. a 4. vrstvy</t>
  </si>
  <si>
    <t>Kapacita ACL</t>
  </si>
  <si>
    <t>1000 pravidel</t>
  </si>
  <si>
    <t>Ochrana proti zahlcení sítě</t>
  </si>
  <si>
    <t>omezení toku broadcastových a multicastových rámců a záplavově šířených unicastových rámců s neznámou cílovou adresou pro každý port</t>
  </si>
  <si>
    <t>Ochrana proti zahlcení přepínače</t>
  </si>
  <si>
    <t>omezení toku řídících zpráv pro každý port</t>
  </si>
  <si>
    <t>Ochrana STP</t>
  </si>
  <si>
    <t>BPDU guard, root guard</t>
  </si>
  <si>
    <t>Správa</t>
  </si>
  <si>
    <t>Provozní údaje</t>
  </si>
  <si>
    <t>sledování všech běžných informací: poruchy hardware, teplota, stav síťových portů apod.</t>
  </si>
  <si>
    <t>Statistické údaje</t>
  </si>
  <si>
    <t>sběr všech běžných informací: počty přenesených rámců a bajtů na jednotlivých portech, vytížení portů, počty chyb</t>
  </si>
  <si>
    <t>Uživatelské účty</t>
  </si>
  <si>
    <t>3 lokálně konfigurované účty</t>
  </si>
  <si>
    <t>Uživatelská oprávnění</t>
  </si>
  <si>
    <t>plný přístup, přístup jen pro čtení</t>
  </si>
  <si>
    <t>Podpora CLI</t>
  </si>
  <si>
    <t>příkazy pro ovládání zařízení, zobrazení stavů a statistik, zobrazení a změn konfigurace</t>
  </si>
  <si>
    <t>Přístup k CLI</t>
  </si>
  <si>
    <t>RS-232, Telnet server, SSH server</t>
  </si>
  <si>
    <t>Přenos souborů</t>
  </si>
  <si>
    <t>TFTP klient, SCP nebo SFTP server</t>
  </si>
  <si>
    <t>Konfigurace</t>
  </si>
  <si>
    <t>zobrazení, export a import konfigurace zařízení ve formě textového souboru</t>
  </si>
  <si>
    <t>Podpora SNMP</t>
  </si>
  <si>
    <t>SNMPv2c, SNMPv3</t>
  </si>
  <si>
    <t>Podpora RMON</t>
  </si>
  <si>
    <t>RMON1, skupiny 1, 2, 3</t>
  </si>
  <si>
    <t>SNMP MIB</t>
  </si>
  <si>
    <t>RFC1213-MIB, SNMPv2-MIB, IF-MIB, BRIDGE-MIB, P-BRIDGE-MIB, Q-BRIDGE-MIB, IEEE8023-LAG-MIB, LLDP-MIB, IP-MIB, IP-FORWARD-MIB, IPV6-MIB, RMON-MIB</t>
  </si>
  <si>
    <t>Logování</t>
  </si>
  <si>
    <t>nejméně 1000 posledních událostí lokálně na zařízení, vzdáleně přes SNMP traps nebo syslog</t>
  </si>
  <si>
    <t>Logované události</t>
  </si>
  <si>
    <t>start zařízení, poruchy a jiné mimořádné situace, připojení a odpojení portu, přihlášení uživatele</t>
  </si>
  <si>
    <t>Hodiny</t>
  </si>
  <si>
    <t>synchronizace pomocí NTP případně SNTP</t>
  </si>
  <si>
    <t>Příslušenství</t>
  </si>
  <si>
    <t>Montáž do racku</t>
  </si>
  <si>
    <t>ližiny pro montáž do 19palcového racku, upevnění na přední a zadní vertikální lištu, rozteč 650 až 800 mm</t>
  </si>
  <si>
    <t>Kabel pro RS-232</t>
  </si>
  <si>
    <t>kabel pro připojení k sériovému portu počítače s konektorem DE-9</t>
  </si>
  <si>
    <t>Ostatní</t>
  </si>
  <si>
    <t>Opravy firmware</t>
  </si>
  <si>
    <t>Bezplatné aktualizace firmware s opravami chyb a bezpečnostních slabin po dobu trvání záruky.</t>
  </si>
  <si>
    <t>10GbE ToR switch (kmpl)</t>
  </si>
  <si>
    <t>Název položky</t>
  </si>
  <si>
    <t>Počet ks/kmpl</t>
  </si>
  <si>
    <t>B) výslovné stvrzení dodání (ANO) požadavků jednotlivých položek tabulky obsažené v listech tohoto sešitu.</t>
  </si>
  <si>
    <t>TECHNICKÁ SPECIFIKACE ČÁST 3</t>
  </si>
  <si>
    <t>TECHNICKÁ SPECIFIKACE ČÁST 2</t>
  </si>
  <si>
    <t>TECHNICKÁ SPECIFIKACE ČÁST 1</t>
  </si>
  <si>
    <t>Minimální délka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</si>
</sst>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4" fontId="0" fillId="34" borderId="0" xfId="0" applyNumberForma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/>
      <protection locked="0"/>
    </xf>
    <xf numFmtId="0" fontId="45" fillId="0" borderId="0" xfId="0" applyFont="1" applyAlignment="1" applyProtection="1">
      <alignment horizontal="left" wrapText="1"/>
      <protection/>
    </xf>
    <xf numFmtId="0" fontId="4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19" fillId="34" borderId="10" xfId="0" applyFont="1" applyFill="1" applyBorder="1" applyAlignment="1" applyProtection="1">
      <alignment vertical="center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6" fillId="2" borderId="11" xfId="0" applyFont="1" applyFill="1" applyBorder="1" applyAlignment="1" applyProtection="1">
      <alignment horizontal="center" vertical="center" wrapText="1"/>
      <protection/>
    </xf>
    <xf numFmtId="0" fontId="46" fillId="2" borderId="12" xfId="0" applyFont="1" applyFill="1" applyBorder="1" applyAlignment="1" applyProtection="1">
      <alignment horizontal="center" vertical="center" wrapText="1"/>
      <protection/>
    </xf>
    <xf numFmtId="0" fontId="46" fillId="2" borderId="13" xfId="0" applyFont="1" applyFill="1" applyBorder="1" applyAlignment="1" applyProtection="1">
      <alignment horizontal="center" vertical="center" wrapText="1"/>
      <protection/>
    </xf>
    <xf numFmtId="4" fontId="46" fillId="0" borderId="14" xfId="0" applyNumberFormat="1" applyFont="1" applyBorder="1" applyAlignment="1" applyProtection="1">
      <alignment vertical="center"/>
      <protection/>
    </xf>
    <xf numFmtId="4" fontId="46" fillId="0" borderId="15" xfId="0" applyNumberFormat="1" applyFont="1" applyBorder="1" applyAlignment="1" applyProtection="1">
      <alignment vertical="center"/>
      <protection/>
    </xf>
    <xf numFmtId="4" fontId="46" fillId="0" borderId="16" xfId="0" applyNumberFormat="1" applyFont="1" applyBorder="1" applyAlignment="1" applyProtection="1">
      <alignment vertical="center"/>
      <protection/>
    </xf>
    <xf numFmtId="0" fontId="47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8" fillId="33" borderId="17" xfId="0" applyFont="1" applyFill="1" applyBorder="1" applyAlignment="1" applyProtection="1">
      <alignment horizontal="center" vertical="center" wrapText="1"/>
      <protection locked="0"/>
    </xf>
    <xf numFmtId="0" fontId="48" fillId="33" borderId="18" xfId="0" applyFont="1" applyFill="1" applyBorder="1" applyAlignment="1" applyProtection="1">
      <alignment horizontal="center" vertical="center" wrapText="1"/>
      <protection locked="0"/>
    </xf>
    <xf numFmtId="0" fontId="49" fillId="35" borderId="19" xfId="0" applyFont="1" applyFill="1" applyBorder="1" applyAlignment="1" applyProtection="1">
      <alignment vertical="center" wrapText="1"/>
      <protection locked="0"/>
    </xf>
    <xf numFmtId="0" fontId="50" fillId="0" borderId="0" xfId="0" applyFont="1" applyAlignment="1" applyProtection="1">
      <alignment vertical="center" wrapText="1"/>
      <protection locked="0"/>
    </xf>
    <xf numFmtId="0" fontId="49" fillId="33" borderId="19" xfId="0" applyFont="1" applyFill="1" applyBorder="1" applyAlignment="1" applyProtection="1">
      <alignment vertical="center" wrapText="1"/>
      <protection locked="0"/>
    </xf>
    <xf numFmtId="0" fontId="49" fillId="33" borderId="17" xfId="0" applyFont="1" applyFill="1" applyBorder="1" applyAlignment="1" applyProtection="1">
      <alignment wrapText="1"/>
      <protection locked="0"/>
    </xf>
    <xf numFmtId="0" fontId="49" fillId="33" borderId="20" xfId="0" applyFont="1" applyFill="1" applyBorder="1" applyAlignment="1" applyProtection="1">
      <alignment wrapText="1"/>
      <protection locked="0"/>
    </xf>
    <xf numFmtId="0" fontId="49" fillId="33" borderId="18" xfId="0" applyFont="1" applyFill="1" applyBorder="1" applyAlignment="1" applyProtection="1">
      <alignment wrapText="1"/>
      <protection locked="0"/>
    </xf>
    <xf numFmtId="0" fontId="46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48" fillId="2" borderId="17" xfId="0" applyFont="1" applyFill="1" applyBorder="1" applyAlignment="1" applyProtection="1">
      <alignment horizontal="center" vertical="center" wrapText="1"/>
      <protection/>
    </xf>
    <xf numFmtId="0" fontId="48" fillId="2" borderId="18" xfId="0" applyFont="1" applyFill="1" applyBorder="1" applyAlignment="1" applyProtection="1">
      <alignment horizontal="center" vertical="center" wrapText="1"/>
      <protection/>
    </xf>
    <xf numFmtId="0" fontId="48" fillId="35" borderId="18" xfId="0" applyFont="1" applyFill="1" applyBorder="1" applyAlignment="1" applyProtection="1">
      <alignment vertical="center" wrapText="1"/>
      <protection/>
    </xf>
    <xf numFmtId="0" fontId="49" fillId="35" borderId="19" xfId="0" applyFont="1" applyFill="1" applyBorder="1" applyAlignment="1" applyProtection="1">
      <alignment horizontal="right" vertical="center" wrapText="1"/>
      <protection/>
    </xf>
    <xf numFmtId="0" fontId="49" fillId="0" borderId="18" xfId="0" applyFont="1" applyBorder="1" applyAlignment="1" applyProtection="1">
      <alignment vertical="center" wrapText="1"/>
      <protection/>
    </xf>
    <xf numFmtId="0" fontId="49" fillId="0" borderId="19" xfId="0" applyFont="1" applyBorder="1" applyAlignment="1" applyProtection="1">
      <alignment horizontal="right" vertical="center" wrapText="1"/>
      <protection/>
    </xf>
    <xf numFmtId="0" fontId="49" fillId="0" borderId="17" xfId="0" applyFont="1" applyBorder="1" applyAlignment="1" applyProtection="1">
      <alignment vertical="center" wrapText="1"/>
      <protection/>
    </xf>
    <xf numFmtId="0" fontId="49" fillId="0" borderId="21" xfId="0" applyFont="1" applyBorder="1" applyAlignment="1" applyProtection="1">
      <alignment horizontal="left" vertical="center" wrapText="1"/>
      <protection/>
    </xf>
    <xf numFmtId="0" fontId="49" fillId="0" borderId="20" xfId="0" applyFont="1" applyBorder="1" applyAlignment="1" applyProtection="1">
      <alignment vertical="center" wrapText="1"/>
      <protection/>
    </xf>
    <xf numFmtId="0" fontId="49" fillId="0" borderId="18" xfId="0" applyFont="1" applyBorder="1" applyAlignment="1" applyProtection="1">
      <alignment vertical="center" wrapText="1"/>
      <protection/>
    </xf>
    <xf numFmtId="0" fontId="49" fillId="0" borderId="19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8" fillId="33" borderId="22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vertical="center" wrapText="1"/>
      <protection/>
    </xf>
    <xf numFmtId="0" fontId="48" fillId="2" borderId="23" xfId="0" applyFont="1" applyFill="1" applyBorder="1" applyAlignment="1" applyProtection="1">
      <alignment horizontal="center" vertical="center" wrapText="1"/>
      <protection/>
    </xf>
    <xf numFmtId="0" fontId="48" fillId="2" borderId="22" xfId="0" applyFont="1" applyFill="1" applyBorder="1" applyAlignment="1" applyProtection="1">
      <alignment horizontal="center" vertical="center" wrapText="1"/>
      <protection/>
    </xf>
    <xf numFmtId="0" fontId="49" fillId="35" borderId="19" xfId="0" applyFont="1" applyFill="1" applyBorder="1" applyAlignment="1" applyProtection="1">
      <alignment horizontal="center" vertical="center" wrapText="1"/>
      <protection/>
    </xf>
    <xf numFmtId="0" fontId="46" fillId="0" borderId="24" xfId="0" applyFont="1" applyBorder="1" applyAlignment="1" applyProtection="1">
      <alignment horizontal="left" vertical="center" wrapText="1"/>
      <protection locked="0"/>
    </xf>
    <xf numFmtId="0" fontId="40" fillId="34" borderId="0" xfId="0" applyFont="1" applyFill="1" applyAlignment="1" applyProtection="1">
      <alignment vertical="center" wrapText="1"/>
      <protection locked="0"/>
    </xf>
    <xf numFmtId="0" fontId="49" fillId="33" borderId="17" xfId="0" applyFont="1" applyFill="1" applyBorder="1" applyAlignment="1" applyProtection="1">
      <alignment vertical="center" wrapText="1"/>
      <protection locked="0"/>
    </xf>
    <xf numFmtId="0" fontId="49" fillId="33" borderId="18" xfId="0" applyFont="1" applyFill="1" applyBorder="1" applyAlignment="1" applyProtection="1">
      <alignment vertical="center" wrapText="1"/>
      <protection locked="0"/>
    </xf>
    <xf numFmtId="0" fontId="49" fillId="33" borderId="20" xfId="0" applyFont="1" applyFill="1" applyBorder="1" applyAlignment="1" applyProtection="1">
      <alignment vertical="center" wrapText="1"/>
      <protection locked="0"/>
    </xf>
    <xf numFmtId="0" fontId="0" fillId="34" borderId="0" xfId="0" applyFill="1" applyAlignment="1" applyProtection="1">
      <alignment wrapText="1"/>
      <protection locked="0"/>
    </xf>
    <xf numFmtId="0" fontId="0" fillId="33" borderId="0" xfId="0" applyFill="1" applyAlignment="1" applyProtection="1">
      <alignment wrapText="1"/>
      <protection locked="0"/>
    </xf>
    <xf numFmtId="0" fontId="48" fillId="35" borderId="22" xfId="0" applyFont="1" applyFill="1" applyBorder="1" applyAlignment="1" applyProtection="1">
      <alignment vertical="center" wrapText="1"/>
      <protection locked="0"/>
    </xf>
    <xf numFmtId="0" fontId="48" fillId="35" borderId="25" xfId="0" applyFont="1" applyFill="1" applyBorder="1" applyAlignment="1" applyProtection="1">
      <alignment vertical="center" wrapText="1"/>
      <protection/>
    </xf>
    <xf numFmtId="0" fontId="48" fillId="35" borderId="26" xfId="0" applyFont="1" applyFill="1" applyBorder="1" applyAlignment="1" applyProtection="1">
      <alignment vertical="center" wrapText="1"/>
      <protection/>
    </xf>
    <xf numFmtId="0" fontId="49" fillId="0" borderId="19" xfId="0" applyFont="1" applyBorder="1" applyAlignment="1" applyProtection="1">
      <alignment vertical="center" wrapText="1"/>
      <protection/>
    </xf>
    <xf numFmtId="0" fontId="49" fillId="0" borderId="21" xfId="0" applyFont="1" applyBorder="1" applyAlignment="1" applyProtection="1">
      <alignment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0" zoomScaleNormal="70" zoomScalePageLayoutView="0" workbookViewId="0" topLeftCell="A1">
      <selection activeCell="L9" sqref="L9"/>
    </sheetView>
  </sheetViews>
  <sheetFormatPr defaultColWidth="9.140625" defaultRowHeight="15"/>
  <cols>
    <col min="1" max="1" width="9.28125" style="4" customWidth="1"/>
    <col min="2" max="2" width="32.28125" style="4" customWidth="1"/>
    <col min="3" max="3" width="18.8515625" style="4" customWidth="1"/>
    <col min="4" max="4" width="18.140625" style="4" customWidth="1"/>
    <col min="5" max="5" width="19.57421875" style="4" customWidth="1"/>
    <col min="6" max="6" width="16.8515625" style="4" customWidth="1"/>
    <col min="7" max="7" width="18.28125" style="4" customWidth="1"/>
    <col min="8" max="16384" width="8.8515625" style="4" customWidth="1"/>
  </cols>
  <sheetData>
    <row r="1" spans="1:7" ht="52.5" customHeight="1">
      <c r="A1" s="10" t="s">
        <v>16</v>
      </c>
      <c r="B1" s="11"/>
      <c r="C1" s="11"/>
      <c r="D1" s="11"/>
      <c r="E1" s="11"/>
      <c r="F1" s="11"/>
      <c r="G1" s="11"/>
    </row>
    <row r="2" spans="1:7" ht="14.25">
      <c r="A2" s="12"/>
      <c r="B2" s="12"/>
      <c r="C2" s="12"/>
      <c r="D2" s="12"/>
      <c r="E2" s="12"/>
      <c r="F2" s="12"/>
      <c r="G2" s="12"/>
    </row>
    <row r="3" spans="1:7" ht="63.75" customHeight="1">
      <c r="A3" s="16" t="s">
        <v>2</v>
      </c>
      <c r="B3" s="16" t="s">
        <v>166</v>
      </c>
      <c r="C3" s="16" t="s">
        <v>167</v>
      </c>
      <c r="D3" s="16" t="s">
        <v>4</v>
      </c>
      <c r="E3" s="16" t="s">
        <v>5</v>
      </c>
      <c r="F3" s="16" t="s">
        <v>6</v>
      </c>
      <c r="G3" s="16" t="s">
        <v>7</v>
      </c>
    </row>
    <row r="4" spans="1:7" ht="40.5" customHeight="1">
      <c r="A4" s="13">
        <v>1</v>
      </c>
      <c r="B4" s="14" t="s">
        <v>17</v>
      </c>
      <c r="C4" s="15">
        <v>25</v>
      </c>
      <c r="D4" s="1"/>
      <c r="E4" s="17">
        <f>C4*D4</f>
        <v>0</v>
      </c>
      <c r="F4" s="17">
        <f>E4*0.21</f>
        <v>0</v>
      </c>
      <c r="G4" s="17">
        <f>E4+F4</f>
        <v>0</v>
      </c>
    </row>
    <row r="5" spans="1:7" ht="40.5" customHeight="1">
      <c r="A5" s="13">
        <v>2</v>
      </c>
      <c r="B5" s="14" t="s">
        <v>40</v>
      </c>
      <c r="C5" s="15">
        <v>30</v>
      </c>
      <c r="D5" s="1"/>
      <c r="E5" s="17">
        <f>C5*D5</f>
        <v>0</v>
      </c>
      <c r="F5" s="17">
        <f>E5*0.21</f>
        <v>0</v>
      </c>
      <c r="G5" s="17">
        <f>E5+F5</f>
        <v>0</v>
      </c>
    </row>
    <row r="6" spans="1:7" ht="42" customHeight="1">
      <c r="A6" s="13">
        <v>3</v>
      </c>
      <c r="B6" s="14" t="s">
        <v>165</v>
      </c>
      <c r="C6" s="15">
        <v>1</v>
      </c>
      <c r="D6" s="1"/>
      <c r="E6" s="17">
        <f>C6*D6</f>
        <v>0</v>
      </c>
      <c r="F6" s="17">
        <f>E6*0.21</f>
        <v>0</v>
      </c>
      <c r="G6" s="17">
        <f>E6+F6</f>
        <v>0</v>
      </c>
    </row>
    <row r="7" spans="1:7" s="9" customFormat="1" ht="14.25">
      <c r="A7" s="7"/>
      <c r="B7" s="5"/>
      <c r="C7" s="8"/>
      <c r="D7" s="6"/>
      <c r="E7" s="6"/>
      <c r="F7" s="6"/>
      <c r="G7" s="6"/>
    </row>
    <row r="8" spans="1:7" ht="86.25" customHeight="1">
      <c r="A8" s="12"/>
      <c r="B8" s="18" t="s">
        <v>15</v>
      </c>
      <c r="C8" s="18"/>
      <c r="D8" s="18"/>
      <c r="E8" s="18"/>
      <c r="F8" s="18"/>
      <c r="G8" s="18"/>
    </row>
    <row r="9" spans="1:7" ht="36" customHeight="1" thickBot="1">
      <c r="A9" s="12"/>
      <c r="B9" s="12"/>
      <c r="C9" s="12"/>
      <c r="D9" s="12"/>
      <c r="E9" s="12"/>
      <c r="F9" s="12"/>
      <c r="G9" s="12"/>
    </row>
    <row r="10" spans="1:7" ht="68.25" customHeight="1">
      <c r="A10" s="12"/>
      <c r="B10" s="12"/>
      <c r="C10" s="12"/>
      <c r="D10" s="12"/>
      <c r="E10" s="19" t="s">
        <v>3</v>
      </c>
      <c r="F10" s="20" t="s">
        <v>9</v>
      </c>
      <c r="G10" s="21" t="s">
        <v>8</v>
      </c>
    </row>
    <row r="11" spans="1:7" ht="36.75" customHeight="1" thickBot="1">
      <c r="A11" s="12"/>
      <c r="B11" s="12"/>
      <c r="C11" s="12"/>
      <c r="D11" s="12"/>
      <c r="E11" s="22">
        <f>E4+E5+E6</f>
        <v>0</v>
      </c>
      <c r="F11" s="23">
        <f>E11*0.21</f>
        <v>0</v>
      </c>
      <c r="G11" s="24">
        <f>E11+F11</f>
        <v>0</v>
      </c>
    </row>
    <row r="12" spans="1:7" ht="14.25">
      <c r="A12" s="12"/>
      <c r="B12" s="12"/>
      <c r="C12" s="12"/>
      <c r="D12" s="12"/>
      <c r="E12" s="12"/>
      <c r="F12" s="12"/>
      <c r="G12" s="12"/>
    </row>
    <row r="13" spans="1:7" ht="18">
      <c r="A13" s="12"/>
      <c r="B13" s="25" t="s">
        <v>10</v>
      </c>
      <c r="C13" s="25"/>
      <c r="D13" s="25"/>
      <c r="E13" s="25"/>
      <c r="F13" s="12"/>
      <c r="G13" s="12"/>
    </row>
    <row r="14" spans="1:7" ht="18">
      <c r="A14" s="12"/>
      <c r="B14" s="25" t="s">
        <v>13</v>
      </c>
      <c r="C14" s="25"/>
      <c r="D14" s="25"/>
      <c r="E14" s="25"/>
      <c r="F14" s="12"/>
      <c r="G14" s="12"/>
    </row>
    <row r="15" spans="1:7" ht="18">
      <c r="A15" s="12"/>
      <c r="B15" s="25" t="s">
        <v>168</v>
      </c>
      <c r="C15" s="25"/>
      <c r="D15" s="25"/>
      <c r="E15" s="25"/>
      <c r="F15" s="12"/>
      <c r="G15" s="12"/>
    </row>
    <row r="17" spans="2:3" ht="15">
      <c r="B17" s="2" t="s">
        <v>14</v>
      </c>
      <c r="C17" s="3"/>
    </row>
    <row r="19" ht="14.25">
      <c r="B19" s="4" t="s">
        <v>11</v>
      </c>
    </row>
    <row r="20" ht="14.25">
      <c r="B20" s="4" t="s">
        <v>12</v>
      </c>
    </row>
  </sheetData>
  <sheetProtection password="C565" sheet="1" formatCells="0" formatColumns="0" formatRows="0"/>
  <mergeCells count="2">
    <mergeCell ref="A1:G1"/>
    <mergeCell ref="B8:G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12" sqref="F12"/>
    </sheetView>
  </sheetViews>
  <sheetFormatPr defaultColWidth="8.7109375" defaultRowHeight="15"/>
  <cols>
    <col min="1" max="1" width="35.7109375" style="28" customWidth="1"/>
    <col min="2" max="2" width="31.8515625" style="28" customWidth="1"/>
    <col min="3" max="3" width="20.8515625" style="28" customWidth="1"/>
    <col min="4" max="4" width="2.57421875" style="28" customWidth="1"/>
    <col min="5" max="5" width="19.421875" style="28" customWidth="1"/>
    <col min="6" max="6" width="50.8515625" style="28" customWidth="1"/>
    <col min="7" max="16384" width="8.7109375" style="28" customWidth="1"/>
  </cols>
  <sheetData>
    <row r="1" spans="1:4" ht="55.5" customHeight="1" thickBot="1">
      <c r="A1" s="37" t="s">
        <v>171</v>
      </c>
      <c r="B1" s="38"/>
      <c r="C1" s="27"/>
      <c r="D1" s="26"/>
    </row>
    <row r="2" spans="1:3" ht="42.75" customHeight="1">
      <c r="A2" s="39" t="s">
        <v>39</v>
      </c>
      <c r="B2" s="39" t="s">
        <v>18</v>
      </c>
      <c r="C2" s="29" t="s">
        <v>19</v>
      </c>
    </row>
    <row r="3" spans="1:3" ht="15" thickBot="1">
      <c r="A3" s="40"/>
      <c r="B3" s="40"/>
      <c r="C3" s="30"/>
    </row>
    <row r="4" spans="1:4" ht="15.75" thickBot="1">
      <c r="A4" s="41" t="s">
        <v>1</v>
      </c>
      <c r="B4" s="42"/>
      <c r="C4" s="31"/>
      <c r="D4" s="32"/>
    </row>
    <row r="5" spans="1:3" ht="15.75" thickBot="1">
      <c r="A5" s="43" t="s">
        <v>20</v>
      </c>
      <c r="B5" s="44" t="s">
        <v>21</v>
      </c>
      <c r="C5" s="33"/>
    </row>
    <row r="6" spans="1:3" ht="63" thickBot="1">
      <c r="A6" s="43" t="s">
        <v>22</v>
      </c>
      <c r="B6" s="44" t="s">
        <v>0</v>
      </c>
      <c r="C6" s="33"/>
    </row>
    <row r="7" spans="1:3" ht="15.75" thickBot="1">
      <c r="A7" s="43" t="s">
        <v>23</v>
      </c>
      <c r="B7" s="44" t="s">
        <v>0</v>
      </c>
      <c r="C7" s="33"/>
    </row>
    <row r="8" spans="1:3" ht="15.75" thickBot="1">
      <c r="A8" s="43" t="s">
        <v>24</v>
      </c>
      <c r="B8" s="44" t="s">
        <v>0</v>
      </c>
      <c r="C8" s="33"/>
    </row>
    <row r="9" spans="1:3" ht="47.25" thickBot="1">
      <c r="A9" s="43" t="s">
        <v>25</v>
      </c>
      <c r="B9" s="44" t="s">
        <v>0</v>
      </c>
      <c r="C9" s="33"/>
    </row>
    <row r="10" spans="1:3" ht="15.75" thickBot="1">
      <c r="A10" s="43" t="s">
        <v>26</v>
      </c>
      <c r="B10" s="44" t="s">
        <v>27</v>
      </c>
      <c r="C10" s="33"/>
    </row>
    <row r="11" spans="1:3" ht="31.5" thickBot="1">
      <c r="A11" s="43" t="s">
        <v>28</v>
      </c>
      <c r="B11" s="44">
        <v>1</v>
      </c>
      <c r="C11" s="33"/>
    </row>
    <row r="12" spans="1:3" ht="78" thickBot="1">
      <c r="A12" s="43" t="s">
        <v>29</v>
      </c>
      <c r="B12" s="44" t="s">
        <v>0</v>
      </c>
      <c r="C12" s="33"/>
    </row>
    <row r="13" spans="1:3" ht="30.75" customHeight="1">
      <c r="A13" s="45" t="s">
        <v>30</v>
      </c>
      <c r="B13" s="46" t="s">
        <v>31</v>
      </c>
      <c r="C13" s="34"/>
    </row>
    <row r="14" spans="1:3" ht="28.5" customHeight="1">
      <c r="A14" s="47"/>
      <c r="B14" s="46" t="s">
        <v>32</v>
      </c>
      <c r="C14" s="35"/>
    </row>
    <row r="15" spans="1:3" ht="26.25" customHeight="1">
      <c r="A15" s="47"/>
      <c r="B15" s="46" t="s">
        <v>33</v>
      </c>
      <c r="C15" s="35"/>
    </row>
    <row r="16" spans="1:3" ht="30" customHeight="1">
      <c r="A16" s="47"/>
      <c r="B16" s="46" t="s">
        <v>34</v>
      </c>
      <c r="C16" s="35"/>
    </row>
    <row r="17" spans="1:3" ht="36" customHeight="1">
      <c r="A17" s="47"/>
      <c r="B17" s="46" t="s">
        <v>35</v>
      </c>
      <c r="C17" s="35"/>
    </row>
    <row r="18" spans="1:3" ht="33" customHeight="1">
      <c r="A18" s="47"/>
      <c r="B18" s="46" t="s">
        <v>36</v>
      </c>
      <c r="C18" s="35"/>
    </row>
    <row r="19" spans="1:3" ht="30" customHeight="1">
      <c r="A19" s="47"/>
      <c r="B19" s="46" t="s">
        <v>37</v>
      </c>
      <c r="C19" s="35"/>
    </row>
    <row r="20" spans="1:3" ht="33.75" customHeight="1" thickBot="1">
      <c r="A20" s="48"/>
      <c r="B20" s="49" t="s">
        <v>38</v>
      </c>
      <c r="C20" s="36"/>
    </row>
  </sheetData>
  <sheetProtection password="C565" sheet="1" formatCells="0" formatColumns="0" formatRows="0"/>
  <mergeCells count="5">
    <mergeCell ref="B2:B3"/>
    <mergeCell ref="C2:C3"/>
    <mergeCell ref="A13:A20"/>
    <mergeCell ref="C13:C20"/>
    <mergeCell ref="A2:A3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H21" sqref="H21"/>
    </sheetView>
  </sheetViews>
  <sheetFormatPr defaultColWidth="8.7109375" defaultRowHeight="15"/>
  <cols>
    <col min="1" max="1" width="34.8515625" style="51" customWidth="1"/>
    <col min="2" max="2" width="19.421875" style="51" customWidth="1"/>
    <col min="3" max="3" width="19.140625" style="51" customWidth="1"/>
    <col min="4" max="4" width="3.140625" style="51" customWidth="1"/>
    <col min="5" max="16384" width="8.7109375" style="51" customWidth="1"/>
  </cols>
  <sheetData>
    <row r="1" spans="1:3" ht="71.25" customHeight="1" thickBot="1">
      <c r="A1" s="37" t="s">
        <v>170</v>
      </c>
      <c r="B1" s="53"/>
      <c r="C1" s="50"/>
    </row>
    <row r="2" spans="1:3" ht="33" customHeight="1" thickBot="1">
      <c r="A2" s="54" t="s">
        <v>40</v>
      </c>
      <c r="B2" s="55" t="s">
        <v>18</v>
      </c>
      <c r="C2" s="52" t="s">
        <v>19</v>
      </c>
    </row>
    <row r="3" spans="1:3" ht="15.75" thickBot="1">
      <c r="A3" s="41" t="s">
        <v>1</v>
      </c>
      <c r="B3" s="56"/>
      <c r="C3" s="31"/>
    </row>
    <row r="4" spans="1:3" ht="15.75" thickBot="1">
      <c r="A4" s="43" t="s">
        <v>42</v>
      </c>
      <c r="B4" s="44" t="s">
        <v>0</v>
      </c>
      <c r="C4" s="33"/>
    </row>
    <row r="5" spans="1:3" ht="15.75" thickBot="1">
      <c r="A5" s="43" t="s">
        <v>172</v>
      </c>
      <c r="B5" s="44" t="s">
        <v>41</v>
      </c>
      <c r="C5" s="33"/>
    </row>
    <row r="6" spans="1:3" ht="15.75" thickBot="1">
      <c r="A6" s="43" t="s">
        <v>43</v>
      </c>
      <c r="B6" s="44" t="s">
        <v>0</v>
      </c>
      <c r="C6" s="33"/>
    </row>
  </sheetData>
  <sheetProtection password="C565" sheet="1" formatCells="0" formatColumns="0" formatRows="0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4"/>
  <sheetViews>
    <sheetView zoomScalePageLayoutView="0" workbookViewId="0" topLeftCell="A1">
      <selection activeCell="B6" sqref="B6"/>
    </sheetView>
  </sheetViews>
  <sheetFormatPr defaultColWidth="8.7109375" defaultRowHeight="15"/>
  <cols>
    <col min="1" max="1" width="21.8515625" style="51" customWidth="1"/>
    <col min="2" max="2" width="42.7109375" style="51" customWidth="1"/>
    <col min="3" max="3" width="18.8515625" style="63" customWidth="1"/>
    <col min="4" max="4" width="2.57421875" style="51" customWidth="1"/>
    <col min="5" max="16384" width="8.7109375" style="51" customWidth="1"/>
  </cols>
  <sheetData>
    <row r="1" spans="1:3" ht="63" customHeight="1" thickBot="1">
      <c r="A1" s="57" t="s">
        <v>169</v>
      </c>
      <c r="B1" s="57"/>
      <c r="C1" s="58"/>
    </row>
    <row r="2" spans="1:3" ht="36" customHeight="1">
      <c r="A2" s="39" t="s">
        <v>44</v>
      </c>
      <c r="B2" s="39" t="s">
        <v>18</v>
      </c>
      <c r="C2" s="29" t="s">
        <v>19</v>
      </c>
    </row>
    <row r="3" spans="1:3" ht="9.75" customHeight="1" thickBot="1">
      <c r="A3" s="40"/>
      <c r="B3" s="40"/>
      <c r="C3" s="30"/>
    </row>
    <row r="4" spans="1:3" ht="15.75" thickBot="1">
      <c r="A4" s="65" t="s">
        <v>1</v>
      </c>
      <c r="B4" s="66"/>
      <c r="C4" s="64"/>
    </row>
    <row r="5" spans="1:3" ht="26.25" customHeight="1" thickBot="1">
      <c r="A5" s="43" t="s">
        <v>20</v>
      </c>
      <c r="B5" s="67" t="s">
        <v>45</v>
      </c>
      <c r="C5" s="33"/>
    </row>
    <row r="6" spans="1:3" ht="26.25" customHeight="1" thickBot="1">
      <c r="A6" s="43" t="s">
        <v>46</v>
      </c>
      <c r="B6" s="67" t="s">
        <v>47</v>
      </c>
      <c r="C6" s="33"/>
    </row>
    <row r="7" spans="1:3" ht="47.25" customHeight="1" thickBot="1">
      <c r="A7" s="43" t="s">
        <v>48</v>
      </c>
      <c r="B7" s="67" t="s">
        <v>49</v>
      </c>
      <c r="C7" s="33"/>
    </row>
    <row r="8" spans="1:3" ht="56.25" customHeight="1" thickBot="1">
      <c r="A8" s="43" t="s">
        <v>50</v>
      </c>
      <c r="B8" s="67" t="s">
        <v>51</v>
      </c>
      <c r="C8" s="33"/>
    </row>
    <row r="9" spans="1:3" ht="15">
      <c r="A9" s="45" t="s">
        <v>52</v>
      </c>
      <c r="B9" s="68" t="s">
        <v>53</v>
      </c>
      <c r="C9" s="59"/>
    </row>
    <row r="10" spans="1:3" ht="15.75" thickBot="1">
      <c r="A10" s="48"/>
      <c r="B10" s="67" t="s">
        <v>54</v>
      </c>
      <c r="C10" s="60"/>
    </row>
    <row r="11" spans="1:3" ht="15.75" thickBot="1">
      <c r="A11" s="43" t="s">
        <v>55</v>
      </c>
      <c r="B11" s="67" t="s">
        <v>56</v>
      </c>
      <c r="C11" s="33"/>
    </row>
    <row r="12" spans="1:3" ht="15.75" thickBot="1">
      <c r="A12" s="65" t="s">
        <v>57</v>
      </c>
      <c r="B12" s="66"/>
      <c r="C12" s="64"/>
    </row>
    <row r="13" spans="1:3" ht="15.75" thickBot="1">
      <c r="A13" s="43" t="s">
        <v>58</v>
      </c>
      <c r="B13" s="67" t="s">
        <v>59</v>
      </c>
      <c r="C13" s="33"/>
    </row>
    <row r="14" spans="1:3" ht="15.75" thickBot="1">
      <c r="A14" s="43" t="s">
        <v>60</v>
      </c>
      <c r="B14" s="67" t="s">
        <v>61</v>
      </c>
      <c r="C14" s="33"/>
    </row>
    <row r="15" spans="1:3" ht="31.5" thickBot="1">
      <c r="A15" s="43" t="s">
        <v>62</v>
      </c>
      <c r="B15" s="67" t="s">
        <v>63</v>
      </c>
      <c r="C15" s="33"/>
    </row>
    <row r="16" spans="1:3" ht="15.75" thickBot="1">
      <c r="A16" s="43" t="s">
        <v>64</v>
      </c>
      <c r="B16" s="67" t="s">
        <v>65</v>
      </c>
      <c r="C16" s="33"/>
    </row>
    <row r="17" spans="1:3" ht="15.75" thickBot="1">
      <c r="A17" s="43" t="s">
        <v>66</v>
      </c>
      <c r="B17" s="67" t="s">
        <v>67</v>
      </c>
      <c r="C17" s="33"/>
    </row>
    <row r="18" spans="1:3" ht="31.5" thickBot="1">
      <c r="A18" s="43" t="s">
        <v>68</v>
      </c>
      <c r="B18" s="67" t="s">
        <v>69</v>
      </c>
      <c r="C18" s="33"/>
    </row>
    <row r="19" spans="1:3" ht="15.75" thickBot="1">
      <c r="A19" s="43" t="s">
        <v>70</v>
      </c>
      <c r="B19" s="67" t="s">
        <v>71</v>
      </c>
      <c r="C19" s="33"/>
    </row>
    <row r="20" spans="1:3" ht="15.75" thickBot="1">
      <c r="A20" s="43" t="s">
        <v>72</v>
      </c>
      <c r="B20" s="67" t="s">
        <v>73</v>
      </c>
      <c r="C20" s="33"/>
    </row>
    <row r="21" spans="1:3" ht="15.75" thickBot="1">
      <c r="A21" s="43" t="s">
        <v>74</v>
      </c>
      <c r="B21" s="67" t="s">
        <v>75</v>
      </c>
      <c r="C21" s="33"/>
    </row>
    <row r="22" spans="1:3" ht="15.75" thickBot="1">
      <c r="A22" s="65" t="s">
        <v>76</v>
      </c>
      <c r="B22" s="66"/>
      <c r="C22" s="64"/>
    </row>
    <row r="23" spans="1:3" ht="31.5" thickBot="1">
      <c r="A23" s="43" t="s">
        <v>77</v>
      </c>
      <c r="B23" s="67" t="s">
        <v>78</v>
      </c>
      <c r="C23" s="33"/>
    </row>
    <row r="24" spans="1:3" ht="15.75" thickBot="1">
      <c r="A24" s="43" t="s">
        <v>79</v>
      </c>
      <c r="B24" s="67">
        <v>50000</v>
      </c>
      <c r="C24" s="33"/>
    </row>
    <row r="25" spans="1:3" ht="15.75" thickBot="1">
      <c r="A25" s="43" t="s">
        <v>80</v>
      </c>
      <c r="B25" s="67" t="s">
        <v>81</v>
      </c>
      <c r="C25" s="33"/>
    </row>
    <row r="26" spans="1:3" ht="15.75" thickBot="1">
      <c r="A26" s="43" t="s">
        <v>82</v>
      </c>
      <c r="B26" s="67" t="s">
        <v>83</v>
      </c>
      <c r="C26" s="33"/>
    </row>
    <row r="27" spans="1:3" ht="15.75" thickBot="1">
      <c r="A27" s="43" t="s">
        <v>84</v>
      </c>
      <c r="B27" s="67">
        <v>1000</v>
      </c>
      <c r="C27" s="33"/>
    </row>
    <row r="28" spans="1:3" ht="31.5" thickBot="1">
      <c r="A28" s="43" t="s">
        <v>85</v>
      </c>
      <c r="B28" s="67" t="s">
        <v>86</v>
      </c>
      <c r="C28" s="33"/>
    </row>
    <row r="29" spans="1:3" ht="15.75" thickBot="1">
      <c r="A29" s="43" t="s">
        <v>87</v>
      </c>
      <c r="B29" s="67">
        <v>20</v>
      </c>
      <c r="C29" s="33"/>
    </row>
    <row r="30" spans="1:3" ht="15.75" thickBot="1">
      <c r="A30" s="43" t="s">
        <v>88</v>
      </c>
      <c r="B30" s="67" t="s">
        <v>89</v>
      </c>
      <c r="C30" s="33"/>
    </row>
    <row r="31" spans="1:3" ht="31.5" thickBot="1">
      <c r="A31" s="43" t="s">
        <v>90</v>
      </c>
      <c r="B31" s="67" t="s">
        <v>91</v>
      </c>
      <c r="C31" s="33"/>
    </row>
    <row r="32" spans="1:3" ht="31.5" thickBot="1">
      <c r="A32" s="43" t="s">
        <v>92</v>
      </c>
      <c r="B32" s="67" t="s">
        <v>93</v>
      </c>
      <c r="C32" s="33"/>
    </row>
    <row r="33" spans="1:3" ht="15.75" thickBot="1">
      <c r="A33" s="43" t="s">
        <v>94</v>
      </c>
      <c r="B33" s="67" t="s">
        <v>95</v>
      </c>
      <c r="C33" s="33"/>
    </row>
    <row r="34" spans="1:3" ht="15.75" thickBot="1">
      <c r="A34" s="43" t="s">
        <v>96</v>
      </c>
      <c r="B34" s="67" t="s">
        <v>97</v>
      </c>
      <c r="C34" s="33"/>
    </row>
    <row r="35" spans="1:3" ht="15.75" thickBot="1">
      <c r="A35" s="43" t="s">
        <v>98</v>
      </c>
      <c r="B35" s="67" t="s">
        <v>99</v>
      </c>
      <c r="C35" s="33"/>
    </row>
    <row r="36" spans="1:3" ht="15.75" thickBot="1">
      <c r="A36" s="43" t="s">
        <v>100</v>
      </c>
      <c r="B36" s="67" t="s">
        <v>101</v>
      </c>
      <c r="C36" s="33"/>
    </row>
    <row r="37" spans="1:3" ht="15.75" thickBot="1">
      <c r="A37" s="43" t="s">
        <v>102</v>
      </c>
      <c r="B37" s="67" t="s">
        <v>103</v>
      </c>
      <c r="C37" s="33"/>
    </row>
    <row r="38" spans="1:3" ht="15.75" thickBot="1">
      <c r="A38" s="65" t="s">
        <v>104</v>
      </c>
      <c r="B38" s="66"/>
      <c r="C38" s="64"/>
    </row>
    <row r="39" spans="1:3" ht="31.5" thickBot="1">
      <c r="A39" s="43" t="s">
        <v>105</v>
      </c>
      <c r="B39" s="67" t="s">
        <v>106</v>
      </c>
      <c r="C39" s="33"/>
    </row>
    <row r="40" spans="1:3" ht="15.75" thickBot="1">
      <c r="A40" s="43" t="s">
        <v>107</v>
      </c>
      <c r="B40" s="67" t="s">
        <v>108</v>
      </c>
      <c r="C40" s="33"/>
    </row>
    <row r="41" spans="1:3" ht="15.75" thickBot="1">
      <c r="A41" s="43" t="s">
        <v>109</v>
      </c>
      <c r="B41" s="67" t="s">
        <v>110</v>
      </c>
      <c r="C41" s="33"/>
    </row>
    <row r="42" spans="1:3" ht="15.75" thickBot="1">
      <c r="A42" s="43" t="s">
        <v>111</v>
      </c>
      <c r="B42" s="67" t="s">
        <v>112</v>
      </c>
      <c r="C42" s="33"/>
    </row>
    <row r="43" spans="1:3" ht="31.5" thickBot="1">
      <c r="A43" s="43" t="s">
        <v>113</v>
      </c>
      <c r="B43" s="67" t="s">
        <v>114</v>
      </c>
      <c r="C43" s="33"/>
    </row>
    <row r="44" spans="1:3" ht="15.75" thickBot="1">
      <c r="A44" s="65" t="s">
        <v>115</v>
      </c>
      <c r="B44" s="66"/>
      <c r="C44" s="64"/>
    </row>
    <row r="45" spans="1:3" ht="47.25" thickBot="1">
      <c r="A45" s="43" t="s">
        <v>116</v>
      </c>
      <c r="B45" s="67" t="s">
        <v>117</v>
      </c>
      <c r="C45" s="33"/>
    </row>
    <row r="46" spans="1:3" ht="15.75" thickBot="1">
      <c r="A46" s="43" t="s">
        <v>118</v>
      </c>
      <c r="B46" s="67" t="s">
        <v>119</v>
      </c>
      <c r="C46" s="33"/>
    </row>
    <row r="47" spans="1:3" ht="15.75" thickBot="1">
      <c r="A47" s="43" t="s">
        <v>120</v>
      </c>
      <c r="B47" s="67" t="s">
        <v>121</v>
      </c>
      <c r="C47" s="33"/>
    </row>
    <row r="48" spans="1:3" ht="63" thickBot="1">
      <c r="A48" s="43" t="s">
        <v>122</v>
      </c>
      <c r="B48" s="67" t="s">
        <v>123</v>
      </c>
      <c r="C48" s="33"/>
    </row>
    <row r="49" spans="1:3" ht="31.5" thickBot="1">
      <c r="A49" s="43" t="s">
        <v>124</v>
      </c>
      <c r="B49" s="67" t="s">
        <v>125</v>
      </c>
      <c r="C49" s="33"/>
    </row>
    <row r="50" spans="1:3" ht="15.75" thickBot="1">
      <c r="A50" s="43" t="s">
        <v>126</v>
      </c>
      <c r="B50" s="67" t="s">
        <v>127</v>
      </c>
      <c r="C50" s="33"/>
    </row>
    <row r="51" spans="1:3" ht="15.75" thickBot="1">
      <c r="A51" s="65" t="s">
        <v>128</v>
      </c>
      <c r="B51" s="66"/>
      <c r="C51" s="64"/>
    </row>
    <row r="52" spans="1:3" ht="31.5" thickBot="1">
      <c r="A52" s="43" t="s">
        <v>129</v>
      </c>
      <c r="B52" s="67" t="s">
        <v>130</v>
      </c>
      <c r="C52" s="33"/>
    </row>
    <row r="53" spans="1:3" ht="47.25" thickBot="1">
      <c r="A53" s="43" t="s">
        <v>131</v>
      </c>
      <c r="B53" s="67" t="s">
        <v>132</v>
      </c>
      <c r="C53" s="33"/>
    </row>
    <row r="54" spans="1:3" ht="15.75" thickBot="1">
      <c r="A54" s="43" t="s">
        <v>133</v>
      </c>
      <c r="B54" s="67" t="s">
        <v>134</v>
      </c>
      <c r="C54" s="33"/>
    </row>
    <row r="55" spans="1:3" ht="15.75" thickBot="1">
      <c r="A55" s="43" t="s">
        <v>135</v>
      </c>
      <c r="B55" s="67" t="s">
        <v>136</v>
      </c>
      <c r="C55" s="33"/>
    </row>
    <row r="56" spans="1:3" ht="31.5" thickBot="1">
      <c r="A56" s="43" t="s">
        <v>137</v>
      </c>
      <c r="B56" s="67" t="s">
        <v>138</v>
      </c>
      <c r="C56" s="33"/>
    </row>
    <row r="57" spans="1:3" ht="15.75" thickBot="1">
      <c r="A57" s="43" t="s">
        <v>139</v>
      </c>
      <c r="B57" s="67" t="s">
        <v>140</v>
      </c>
      <c r="C57" s="33"/>
    </row>
    <row r="58" spans="1:3" ht="15.75" thickBot="1">
      <c r="A58" s="43" t="s">
        <v>141</v>
      </c>
      <c r="B58" s="67" t="s">
        <v>142</v>
      </c>
      <c r="C58" s="33"/>
    </row>
    <row r="59" spans="1:3" ht="31.5" thickBot="1">
      <c r="A59" s="43" t="s">
        <v>143</v>
      </c>
      <c r="B59" s="67" t="s">
        <v>144</v>
      </c>
      <c r="C59" s="33"/>
    </row>
    <row r="60" spans="1:3" ht="15.75" thickBot="1">
      <c r="A60" s="43" t="s">
        <v>145</v>
      </c>
      <c r="B60" s="67" t="s">
        <v>146</v>
      </c>
      <c r="C60" s="33"/>
    </row>
    <row r="61" spans="1:3" ht="15.75" thickBot="1">
      <c r="A61" s="43" t="s">
        <v>147</v>
      </c>
      <c r="B61" s="67" t="s">
        <v>148</v>
      </c>
      <c r="C61" s="33"/>
    </row>
    <row r="62" spans="1:3" ht="78.75" customHeight="1" thickBot="1">
      <c r="A62" s="43" t="s">
        <v>149</v>
      </c>
      <c r="B62" s="67" t="s">
        <v>150</v>
      </c>
      <c r="C62" s="33"/>
    </row>
    <row r="63" spans="1:3" ht="47.25" customHeight="1" thickBot="1">
      <c r="A63" s="43" t="s">
        <v>151</v>
      </c>
      <c r="B63" s="67" t="s">
        <v>152</v>
      </c>
      <c r="C63" s="33"/>
    </row>
    <row r="64" spans="1:3" ht="54" customHeight="1" thickBot="1">
      <c r="A64" s="43" t="s">
        <v>153</v>
      </c>
      <c r="B64" s="67" t="s">
        <v>154</v>
      </c>
      <c r="C64" s="33"/>
    </row>
    <row r="65" spans="1:3" ht="16.5" customHeight="1" thickBot="1">
      <c r="A65" s="43" t="s">
        <v>155</v>
      </c>
      <c r="B65" s="67" t="s">
        <v>156</v>
      </c>
      <c r="C65" s="33"/>
    </row>
    <row r="66" spans="1:3" ht="15.75" thickBot="1">
      <c r="A66" s="65" t="s">
        <v>157</v>
      </c>
      <c r="B66" s="66"/>
      <c r="C66" s="64"/>
    </row>
    <row r="67" spans="1:3" ht="51.75" customHeight="1" thickBot="1">
      <c r="A67" s="43" t="s">
        <v>158</v>
      </c>
      <c r="B67" s="67" t="s">
        <v>159</v>
      </c>
      <c r="C67" s="33"/>
    </row>
    <row r="68" spans="1:3" ht="41.25" customHeight="1" thickBot="1">
      <c r="A68" s="43" t="s">
        <v>160</v>
      </c>
      <c r="B68" s="67" t="s">
        <v>161</v>
      </c>
      <c r="C68" s="33"/>
    </row>
    <row r="69" spans="1:3" ht="15.75" thickBot="1">
      <c r="A69" s="65" t="s">
        <v>162</v>
      </c>
      <c r="B69" s="66"/>
      <c r="C69" s="64"/>
    </row>
    <row r="70" spans="1:3" ht="47.25" thickBot="1">
      <c r="A70" s="43" t="s">
        <v>163</v>
      </c>
      <c r="B70" s="67" t="s">
        <v>164</v>
      </c>
      <c r="C70" s="33"/>
    </row>
    <row r="71" spans="1:3" ht="30.75">
      <c r="A71" s="45" t="s">
        <v>30</v>
      </c>
      <c r="B71" s="68" t="s">
        <v>31</v>
      </c>
      <c r="C71" s="59"/>
    </row>
    <row r="72" spans="1:3" ht="18" customHeight="1">
      <c r="A72" s="47"/>
      <c r="B72" s="68" t="s">
        <v>32</v>
      </c>
      <c r="C72" s="61"/>
    </row>
    <row r="73" spans="1:3" ht="30.75">
      <c r="A73" s="47"/>
      <c r="B73" s="68" t="s">
        <v>33</v>
      </c>
      <c r="C73" s="61"/>
    </row>
    <row r="74" spans="1:3" ht="30.75">
      <c r="A74" s="47"/>
      <c r="B74" s="68" t="s">
        <v>34</v>
      </c>
      <c r="C74" s="61"/>
    </row>
    <row r="75" spans="1:3" ht="30.75">
      <c r="A75" s="47"/>
      <c r="B75" s="68" t="s">
        <v>35</v>
      </c>
      <c r="C75" s="61"/>
    </row>
    <row r="76" spans="1:3" ht="37.5" customHeight="1">
      <c r="A76" s="47"/>
      <c r="B76" s="68" t="s">
        <v>36</v>
      </c>
      <c r="C76" s="61"/>
    </row>
    <row r="77" spans="1:3" ht="19.5" customHeight="1">
      <c r="A77" s="47"/>
      <c r="B77" s="68" t="s">
        <v>37</v>
      </c>
      <c r="C77" s="61"/>
    </row>
    <row r="78" spans="1:3" ht="24" customHeight="1" thickBot="1">
      <c r="A78" s="48"/>
      <c r="B78" s="67" t="s">
        <v>38</v>
      </c>
      <c r="C78" s="60"/>
    </row>
    <row r="79" ht="14.25">
      <c r="C79" s="62"/>
    </row>
    <row r="80" ht="14.25">
      <c r="C80" s="62"/>
    </row>
    <row r="81" ht="14.25">
      <c r="C81" s="62"/>
    </row>
    <row r="82" ht="14.25">
      <c r="C82" s="62"/>
    </row>
    <row r="83" ht="14.25">
      <c r="C83" s="62"/>
    </row>
    <row r="84" ht="14.25">
      <c r="C84" s="62"/>
    </row>
    <row r="85" ht="14.25">
      <c r="C85" s="62"/>
    </row>
    <row r="86" ht="14.25">
      <c r="C86" s="62"/>
    </row>
    <row r="87" ht="14.25">
      <c r="C87" s="62"/>
    </row>
    <row r="88" ht="14.25">
      <c r="C88" s="62"/>
    </row>
    <row r="89" ht="14.25">
      <c r="C89" s="62"/>
    </row>
    <row r="90" ht="14.25">
      <c r="C90" s="62"/>
    </row>
    <row r="91" ht="14.25">
      <c r="C91" s="62"/>
    </row>
    <row r="92" ht="14.25">
      <c r="C92" s="62"/>
    </row>
    <row r="93" ht="14.25">
      <c r="C93" s="62"/>
    </row>
    <row r="94" ht="14.25">
      <c r="C94" s="62"/>
    </row>
    <row r="95" ht="14.25">
      <c r="C95" s="62"/>
    </row>
    <row r="96" ht="14.25">
      <c r="C96" s="62"/>
    </row>
    <row r="97" ht="14.25">
      <c r="C97" s="62"/>
    </row>
    <row r="98" ht="14.25">
      <c r="C98" s="62"/>
    </row>
    <row r="99" ht="14.25">
      <c r="C99" s="62"/>
    </row>
    <row r="100" ht="14.25">
      <c r="C100" s="62"/>
    </row>
    <row r="101" ht="14.25">
      <c r="C101" s="62"/>
    </row>
    <row r="102" ht="14.25">
      <c r="C102" s="62"/>
    </row>
    <row r="103" ht="14.25">
      <c r="C103" s="62"/>
    </row>
    <row r="104" ht="14.25">
      <c r="C104" s="62"/>
    </row>
    <row r="105" ht="14.25">
      <c r="C105" s="62"/>
    </row>
    <row r="106" ht="14.25">
      <c r="C106" s="62"/>
    </row>
    <row r="107" ht="14.25">
      <c r="C107" s="62"/>
    </row>
    <row r="108" ht="14.25">
      <c r="C108" s="62"/>
    </row>
    <row r="109" ht="14.25">
      <c r="C109" s="62"/>
    </row>
    <row r="110" ht="14.25">
      <c r="C110" s="62"/>
    </row>
    <row r="111" ht="14.25">
      <c r="C111" s="62"/>
    </row>
    <row r="112" ht="14.25">
      <c r="C112" s="62"/>
    </row>
    <row r="113" ht="14.25">
      <c r="C113" s="62"/>
    </row>
    <row r="114" ht="14.25">
      <c r="C114" s="62"/>
    </row>
    <row r="115" ht="14.25">
      <c r="C115" s="62"/>
    </row>
    <row r="116" ht="14.25">
      <c r="C116" s="62"/>
    </row>
    <row r="117" ht="14.25">
      <c r="C117" s="62"/>
    </row>
    <row r="118" ht="14.25">
      <c r="C118" s="62"/>
    </row>
    <row r="119" ht="14.25">
      <c r="C119" s="62"/>
    </row>
    <row r="120" ht="14.25">
      <c r="C120" s="62"/>
    </row>
    <row r="121" ht="14.25">
      <c r="C121" s="62"/>
    </row>
    <row r="122" ht="14.25">
      <c r="C122" s="62"/>
    </row>
    <row r="123" ht="14.25">
      <c r="C123" s="62"/>
    </row>
    <row r="124" ht="14.25">
      <c r="C124" s="62"/>
    </row>
    <row r="125" ht="14.25">
      <c r="C125" s="62"/>
    </row>
    <row r="126" ht="14.25">
      <c r="C126" s="62"/>
    </row>
    <row r="127" ht="14.25">
      <c r="C127" s="62"/>
    </row>
    <row r="128" ht="14.25">
      <c r="C128" s="62"/>
    </row>
    <row r="129" ht="14.25">
      <c r="C129" s="62"/>
    </row>
    <row r="130" ht="14.25">
      <c r="C130" s="62"/>
    </row>
    <row r="131" ht="14.25">
      <c r="C131" s="62"/>
    </row>
    <row r="132" ht="14.25">
      <c r="C132" s="62"/>
    </row>
    <row r="133" ht="14.25">
      <c r="C133" s="62"/>
    </row>
    <row r="134" ht="14.25">
      <c r="C134" s="62"/>
    </row>
    <row r="135" ht="14.25">
      <c r="C135" s="62"/>
    </row>
    <row r="136" ht="14.25">
      <c r="C136" s="62"/>
    </row>
    <row r="137" ht="14.25">
      <c r="C137" s="62"/>
    </row>
    <row r="138" ht="14.25">
      <c r="C138" s="62"/>
    </row>
    <row r="139" ht="14.25">
      <c r="C139" s="62"/>
    </row>
    <row r="140" ht="14.25">
      <c r="C140" s="62"/>
    </row>
    <row r="141" ht="14.25">
      <c r="C141" s="62"/>
    </row>
    <row r="142" ht="14.25">
      <c r="C142" s="62"/>
    </row>
    <row r="143" ht="14.25">
      <c r="C143" s="62"/>
    </row>
    <row r="144" ht="14.25">
      <c r="C144" s="62"/>
    </row>
    <row r="145" ht="14.25">
      <c r="C145" s="62"/>
    </row>
    <row r="146" ht="14.25">
      <c r="C146" s="62"/>
    </row>
    <row r="147" ht="14.25">
      <c r="C147" s="62"/>
    </row>
    <row r="148" ht="14.25">
      <c r="C148" s="62"/>
    </row>
    <row r="149" ht="14.25">
      <c r="C149" s="62"/>
    </row>
    <row r="150" ht="14.25">
      <c r="C150" s="62"/>
    </row>
    <row r="151" ht="14.25">
      <c r="C151" s="62"/>
    </row>
    <row r="152" ht="14.25">
      <c r="C152" s="62"/>
    </row>
    <row r="153" ht="14.25">
      <c r="C153" s="62"/>
    </row>
    <row r="154" ht="14.25">
      <c r="C154" s="62"/>
    </row>
    <row r="155" ht="14.25">
      <c r="C155" s="62"/>
    </row>
    <row r="156" ht="14.25">
      <c r="C156" s="62"/>
    </row>
    <row r="157" ht="14.25">
      <c r="C157" s="62"/>
    </row>
    <row r="158" ht="14.25">
      <c r="C158" s="62"/>
    </row>
    <row r="159" ht="14.25">
      <c r="C159" s="62"/>
    </row>
    <row r="160" ht="14.25">
      <c r="C160" s="62"/>
    </row>
    <row r="161" ht="14.25">
      <c r="C161" s="62"/>
    </row>
    <row r="162" ht="14.25">
      <c r="C162" s="62"/>
    </row>
    <row r="163" ht="14.25">
      <c r="C163" s="62"/>
    </row>
    <row r="164" ht="14.25">
      <c r="C164" s="62"/>
    </row>
    <row r="165" ht="14.25">
      <c r="C165" s="62"/>
    </row>
    <row r="166" ht="14.25">
      <c r="C166" s="62"/>
    </row>
    <row r="167" ht="14.25">
      <c r="C167" s="62"/>
    </row>
    <row r="168" ht="14.25">
      <c r="C168" s="62"/>
    </row>
    <row r="169" ht="14.25">
      <c r="C169" s="62"/>
    </row>
    <row r="170" ht="14.25">
      <c r="C170" s="62"/>
    </row>
    <row r="171" ht="14.25">
      <c r="C171" s="62"/>
    </row>
    <row r="172" ht="14.25">
      <c r="C172" s="62"/>
    </row>
    <row r="173" ht="14.25">
      <c r="C173" s="62"/>
    </row>
    <row r="174" ht="14.25">
      <c r="C174" s="62"/>
    </row>
    <row r="175" ht="14.25">
      <c r="C175" s="62"/>
    </row>
    <row r="176" ht="14.25">
      <c r="C176" s="62"/>
    </row>
    <row r="177" ht="14.25">
      <c r="C177" s="62"/>
    </row>
    <row r="178" ht="14.25">
      <c r="C178" s="62"/>
    </row>
    <row r="179" ht="14.25">
      <c r="C179" s="62"/>
    </row>
    <row r="180" ht="14.25">
      <c r="C180" s="62"/>
    </row>
    <row r="181" ht="14.25">
      <c r="C181" s="62"/>
    </row>
    <row r="182" ht="14.25">
      <c r="C182" s="62"/>
    </row>
    <row r="183" ht="14.25">
      <c r="C183" s="62"/>
    </row>
    <row r="184" ht="14.25">
      <c r="C184" s="62"/>
    </row>
    <row r="185" ht="14.25">
      <c r="C185" s="62"/>
    </row>
    <row r="186" ht="14.25">
      <c r="C186" s="62"/>
    </row>
    <row r="187" ht="14.25">
      <c r="C187" s="62"/>
    </row>
    <row r="188" ht="14.25">
      <c r="C188" s="62"/>
    </row>
    <row r="189" ht="14.25">
      <c r="C189" s="62"/>
    </row>
    <row r="190" ht="14.25">
      <c r="C190" s="62"/>
    </row>
    <row r="191" ht="14.25">
      <c r="C191" s="62"/>
    </row>
    <row r="192" ht="14.25">
      <c r="C192" s="62"/>
    </row>
    <row r="193" ht="14.25">
      <c r="C193" s="62"/>
    </row>
    <row r="194" ht="14.25">
      <c r="C194" s="62"/>
    </row>
    <row r="195" ht="14.25">
      <c r="C195" s="62"/>
    </row>
    <row r="196" ht="14.25">
      <c r="C196" s="62"/>
    </row>
    <row r="197" ht="14.25">
      <c r="C197" s="62"/>
    </row>
    <row r="198" ht="14.25">
      <c r="C198" s="62"/>
    </row>
    <row r="199" ht="14.25">
      <c r="C199" s="62"/>
    </row>
    <row r="200" ht="14.25">
      <c r="C200" s="62"/>
    </row>
    <row r="201" ht="14.25">
      <c r="C201" s="62"/>
    </row>
    <row r="202" ht="14.25">
      <c r="C202" s="62"/>
    </row>
    <row r="203" ht="14.25">
      <c r="C203" s="62"/>
    </row>
    <row r="204" ht="14.25">
      <c r="C204" s="62"/>
    </row>
    <row r="205" ht="14.25">
      <c r="C205" s="62"/>
    </row>
    <row r="206" ht="14.25">
      <c r="C206" s="62"/>
    </row>
    <row r="207" ht="14.25">
      <c r="C207" s="62"/>
    </row>
    <row r="208" ht="14.25">
      <c r="C208" s="62"/>
    </row>
    <row r="209" ht="14.25">
      <c r="C209" s="62"/>
    </row>
    <row r="210" ht="14.25">
      <c r="C210" s="62"/>
    </row>
    <row r="211" ht="14.25">
      <c r="C211" s="62"/>
    </row>
    <row r="212" ht="14.25">
      <c r="C212" s="62"/>
    </row>
    <row r="213" ht="14.25">
      <c r="C213" s="62"/>
    </row>
    <row r="214" ht="14.25">
      <c r="C214" s="62"/>
    </row>
    <row r="215" ht="14.25">
      <c r="C215" s="62"/>
    </row>
    <row r="216" ht="14.25">
      <c r="C216" s="62"/>
    </row>
    <row r="217" ht="14.25">
      <c r="C217" s="62"/>
    </row>
    <row r="218" ht="14.25">
      <c r="C218" s="62"/>
    </row>
    <row r="219" ht="14.25">
      <c r="C219" s="62"/>
    </row>
    <row r="220" ht="14.25">
      <c r="C220" s="62"/>
    </row>
    <row r="221" ht="14.25">
      <c r="C221" s="62"/>
    </row>
    <row r="222" ht="14.25">
      <c r="C222" s="62"/>
    </row>
    <row r="223" ht="14.25">
      <c r="C223" s="62"/>
    </row>
    <row r="224" ht="14.25">
      <c r="C224" s="62"/>
    </row>
    <row r="225" ht="14.25">
      <c r="C225" s="62"/>
    </row>
    <row r="226" ht="14.25">
      <c r="C226" s="62"/>
    </row>
    <row r="227" ht="14.25">
      <c r="C227" s="62"/>
    </row>
    <row r="228" ht="14.25">
      <c r="C228" s="62"/>
    </row>
    <row r="229" ht="14.25">
      <c r="C229" s="62"/>
    </row>
    <row r="230" ht="14.25">
      <c r="C230" s="62"/>
    </row>
    <row r="231" ht="14.25">
      <c r="C231" s="62"/>
    </row>
    <row r="232" ht="14.25">
      <c r="C232" s="62"/>
    </row>
    <row r="233" ht="14.25">
      <c r="C233" s="62"/>
    </row>
    <row r="234" ht="14.25">
      <c r="C234" s="62"/>
    </row>
    <row r="235" ht="14.25">
      <c r="C235" s="62"/>
    </row>
    <row r="236" ht="14.25">
      <c r="C236" s="62"/>
    </row>
    <row r="237" ht="14.25">
      <c r="C237" s="62"/>
    </row>
    <row r="238" ht="14.25">
      <c r="C238" s="62"/>
    </row>
    <row r="239" ht="14.25">
      <c r="C239" s="62"/>
    </row>
    <row r="240" ht="14.25">
      <c r="C240" s="62"/>
    </row>
    <row r="241" ht="14.25">
      <c r="C241" s="62"/>
    </row>
    <row r="242" ht="14.25">
      <c r="C242" s="62"/>
    </row>
    <row r="243" ht="14.25">
      <c r="C243" s="62"/>
    </row>
    <row r="244" ht="14.25">
      <c r="C244" s="62"/>
    </row>
    <row r="245" ht="14.25">
      <c r="C245" s="62"/>
    </row>
    <row r="246" ht="14.25">
      <c r="C246" s="62"/>
    </row>
    <row r="247" ht="14.25">
      <c r="C247" s="62"/>
    </row>
    <row r="248" ht="14.25">
      <c r="C248" s="62"/>
    </row>
    <row r="249" ht="14.25">
      <c r="C249" s="62"/>
    </row>
    <row r="250" ht="14.25">
      <c r="C250" s="62"/>
    </row>
    <row r="251" ht="14.25">
      <c r="C251" s="62"/>
    </row>
    <row r="252" ht="14.25">
      <c r="C252" s="62"/>
    </row>
    <row r="253" ht="14.25">
      <c r="C253" s="62"/>
    </row>
    <row r="254" ht="14.25">
      <c r="C254" s="62"/>
    </row>
    <row r="255" ht="14.25">
      <c r="C255" s="62"/>
    </row>
    <row r="256" ht="14.25">
      <c r="C256" s="62"/>
    </row>
    <row r="257" ht="14.25">
      <c r="C257" s="62"/>
    </row>
    <row r="258" ht="14.25">
      <c r="C258" s="62"/>
    </row>
    <row r="259" ht="14.25">
      <c r="C259" s="62"/>
    </row>
    <row r="260" ht="14.25">
      <c r="C260" s="62"/>
    </row>
    <row r="261" ht="14.25">
      <c r="C261" s="62"/>
    </row>
    <row r="262" ht="14.25">
      <c r="C262" s="62"/>
    </row>
    <row r="263" ht="14.25">
      <c r="C263" s="62"/>
    </row>
    <row r="264" ht="14.25">
      <c r="C264" s="62"/>
    </row>
    <row r="265" ht="14.25">
      <c r="C265" s="62"/>
    </row>
    <row r="266" ht="14.25">
      <c r="C266" s="62"/>
    </row>
    <row r="267" ht="14.25">
      <c r="C267" s="62"/>
    </row>
    <row r="268" ht="14.25">
      <c r="C268" s="62"/>
    </row>
    <row r="269" ht="14.25">
      <c r="C269" s="62"/>
    </row>
    <row r="270" ht="14.25">
      <c r="C270" s="62"/>
    </row>
    <row r="271" ht="14.25">
      <c r="C271" s="62"/>
    </row>
    <row r="272" ht="14.25">
      <c r="C272" s="62"/>
    </row>
    <row r="273" ht="14.25">
      <c r="C273" s="62"/>
    </row>
    <row r="274" ht="14.25">
      <c r="C274" s="62"/>
    </row>
    <row r="275" ht="14.25">
      <c r="C275" s="62"/>
    </row>
    <row r="276" ht="14.25">
      <c r="C276" s="62"/>
    </row>
    <row r="277" ht="14.25">
      <c r="C277" s="62"/>
    </row>
    <row r="278" ht="14.25">
      <c r="C278" s="62"/>
    </row>
    <row r="279" ht="14.25">
      <c r="C279" s="62"/>
    </row>
    <row r="280" ht="14.25">
      <c r="C280" s="62"/>
    </row>
    <row r="281" ht="14.25">
      <c r="C281" s="62"/>
    </row>
    <row r="282" ht="14.25">
      <c r="C282" s="62"/>
    </row>
    <row r="283" ht="14.25">
      <c r="C283" s="62"/>
    </row>
    <row r="284" ht="14.25">
      <c r="C284" s="62"/>
    </row>
    <row r="285" ht="14.25">
      <c r="C285" s="62"/>
    </row>
    <row r="286" ht="14.25">
      <c r="C286" s="62"/>
    </row>
    <row r="287" ht="14.25">
      <c r="C287" s="62"/>
    </row>
    <row r="288" ht="14.25">
      <c r="C288" s="62"/>
    </row>
    <row r="289" ht="14.25">
      <c r="C289" s="62"/>
    </row>
    <row r="290" ht="14.25">
      <c r="C290" s="62"/>
    </row>
    <row r="291" ht="14.25">
      <c r="C291" s="62"/>
    </row>
    <row r="292" ht="14.25">
      <c r="C292" s="62"/>
    </row>
    <row r="293" ht="14.25">
      <c r="C293" s="62"/>
    </row>
    <row r="294" ht="14.25">
      <c r="C294" s="62"/>
    </row>
    <row r="295" ht="14.25">
      <c r="C295" s="62"/>
    </row>
    <row r="296" ht="14.25">
      <c r="C296" s="62"/>
    </row>
    <row r="297" ht="14.25">
      <c r="C297" s="62"/>
    </row>
    <row r="298" ht="14.25">
      <c r="C298" s="62"/>
    </row>
    <row r="299" ht="14.25">
      <c r="C299" s="62"/>
    </row>
    <row r="300" ht="14.25">
      <c r="C300" s="62"/>
    </row>
    <row r="301" ht="14.25">
      <c r="C301" s="62"/>
    </row>
    <row r="302" ht="14.25">
      <c r="C302" s="62"/>
    </row>
    <row r="303" ht="14.25">
      <c r="C303" s="62"/>
    </row>
    <row r="304" ht="14.25">
      <c r="C304" s="62"/>
    </row>
    <row r="305" ht="14.25">
      <c r="C305" s="62"/>
    </row>
    <row r="306" ht="14.25">
      <c r="C306" s="62"/>
    </row>
    <row r="307" ht="14.25">
      <c r="C307" s="62"/>
    </row>
    <row r="308" ht="14.25">
      <c r="C308" s="62"/>
    </row>
    <row r="309" ht="14.25">
      <c r="C309" s="62"/>
    </row>
    <row r="310" ht="14.25">
      <c r="C310" s="62"/>
    </row>
    <row r="311" ht="14.25">
      <c r="C311" s="62"/>
    </row>
    <row r="312" ht="14.25">
      <c r="C312" s="62"/>
    </row>
    <row r="313" ht="14.25">
      <c r="C313" s="62"/>
    </row>
    <row r="314" ht="14.25">
      <c r="C314" s="62"/>
    </row>
    <row r="315" ht="14.25">
      <c r="C315" s="62"/>
    </row>
    <row r="316" ht="14.25">
      <c r="C316" s="62"/>
    </row>
    <row r="317" ht="14.25">
      <c r="C317" s="62"/>
    </row>
    <row r="318" ht="14.25">
      <c r="C318" s="62"/>
    </row>
    <row r="319" ht="14.25">
      <c r="C319" s="62"/>
    </row>
    <row r="320" ht="14.25">
      <c r="C320" s="62"/>
    </row>
    <row r="321" ht="14.25">
      <c r="C321" s="62"/>
    </row>
    <row r="322" ht="14.25">
      <c r="C322" s="62"/>
    </row>
    <row r="323" ht="14.25">
      <c r="C323" s="62"/>
    </row>
    <row r="324" ht="14.25">
      <c r="C324" s="62"/>
    </row>
    <row r="325" ht="14.25">
      <c r="C325" s="62"/>
    </row>
    <row r="326" ht="14.25">
      <c r="C326" s="62"/>
    </row>
    <row r="327" ht="14.25">
      <c r="C327" s="62"/>
    </row>
    <row r="328" ht="14.25">
      <c r="C328" s="62"/>
    </row>
    <row r="329" ht="14.25">
      <c r="C329" s="62"/>
    </row>
    <row r="330" ht="14.25">
      <c r="C330" s="62"/>
    </row>
    <row r="331" ht="14.25">
      <c r="C331" s="62"/>
    </row>
    <row r="332" ht="14.25">
      <c r="C332" s="62"/>
    </row>
    <row r="333" ht="14.25">
      <c r="C333" s="62"/>
    </row>
    <row r="334" ht="14.25">
      <c r="C334" s="62"/>
    </row>
    <row r="335" ht="14.25">
      <c r="C335" s="62"/>
    </row>
    <row r="336" ht="14.25">
      <c r="C336" s="62"/>
    </row>
    <row r="337" ht="14.25">
      <c r="C337" s="62"/>
    </row>
    <row r="338" ht="14.25">
      <c r="C338" s="62"/>
    </row>
    <row r="339" ht="14.25">
      <c r="C339" s="62"/>
    </row>
    <row r="340" ht="14.25">
      <c r="C340" s="62"/>
    </row>
    <row r="341" ht="14.25">
      <c r="C341" s="62"/>
    </row>
    <row r="342" ht="14.25">
      <c r="C342" s="62"/>
    </row>
    <row r="343" ht="14.25">
      <c r="C343" s="62"/>
    </row>
    <row r="344" ht="14.25">
      <c r="C344" s="62"/>
    </row>
    <row r="345" ht="14.25">
      <c r="C345" s="62"/>
    </row>
    <row r="346" ht="14.25">
      <c r="C346" s="62"/>
    </row>
    <row r="347" ht="14.25">
      <c r="C347" s="62"/>
    </row>
    <row r="348" ht="14.25">
      <c r="C348" s="62"/>
    </row>
    <row r="349" ht="14.25">
      <c r="C349" s="62"/>
    </row>
    <row r="350" ht="14.25">
      <c r="C350" s="62"/>
    </row>
    <row r="351" ht="14.25">
      <c r="C351" s="62"/>
    </row>
    <row r="352" ht="14.25">
      <c r="C352" s="62"/>
    </row>
    <row r="353" ht="14.25">
      <c r="C353" s="62"/>
    </row>
    <row r="354" ht="14.25">
      <c r="C354" s="62"/>
    </row>
    <row r="355" ht="14.25">
      <c r="C355" s="62"/>
    </row>
    <row r="356" ht="14.25">
      <c r="C356" s="62"/>
    </row>
    <row r="357" ht="14.25">
      <c r="C357" s="62"/>
    </row>
    <row r="358" ht="14.25">
      <c r="C358" s="62"/>
    </row>
    <row r="359" ht="14.25">
      <c r="C359" s="62"/>
    </row>
    <row r="360" ht="14.25">
      <c r="C360" s="62"/>
    </row>
    <row r="361" ht="14.25">
      <c r="C361" s="62"/>
    </row>
    <row r="362" ht="14.25">
      <c r="C362" s="62"/>
    </row>
    <row r="363" ht="14.25">
      <c r="C363" s="62"/>
    </row>
    <row r="364" ht="14.25">
      <c r="C364" s="62"/>
    </row>
    <row r="365" ht="14.25">
      <c r="C365" s="62"/>
    </row>
    <row r="366" ht="14.25">
      <c r="C366" s="62"/>
    </row>
    <row r="367" ht="14.25">
      <c r="C367" s="62"/>
    </row>
    <row r="368" ht="14.25">
      <c r="C368" s="62"/>
    </row>
    <row r="369" ht="14.25">
      <c r="C369" s="62"/>
    </row>
    <row r="370" ht="14.25">
      <c r="C370" s="62"/>
    </row>
    <row r="371" ht="14.25">
      <c r="C371" s="62"/>
    </row>
    <row r="372" ht="14.25">
      <c r="C372" s="62"/>
    </row>
    <row r="373" ht="14.25">
      <c r="C373" s="62"/>
    </row>
    <row r="374" ht="14.25">
      <c r="C374" s="62"/>
    </row>
    <row r="375" ht="14.25">
      <c r="C375" s="62"/>
    </row>
    <row r="376" ht="14.25">
      <c r="C376" s="62"/>
    </row>
    <row r="377" ht="14.25">
      <c r="C377" s="62"/>
    </row>
    <row r="378" ht="14.25">
      <c r="C378" s="62"/>
    </row>
    <row r="379" ht="14.25">
      <c r="C379" s="62"/>
    </row>
    <row r="380" ht="14.25">
      <c r="C380" s="62"/>
    </row>
    <row r="381" ht="14.25">
      <c r="C381" s="62"/>
    </row>
    <row r="382" ht="14.25">
      <c r="C382" s="62"/>
    </row>
    <row r="383" ht="14.25">
      <c r="C383" s="62"/>
    </row>
    <row r="384" ht="14.25">
      <c r="C384" s="62"/>
    </row>
    <row r="385" ht="14.25">
      <c r="C385" s="62"/>
    </row>
    <row r="386" ht="14.25">
      <c r="C386" s="62"/>
    </row>
    <row r="387" ht="14.25">
      <c r="C387" s="62"/>
    </row>
    <row r="388" ht="14.25">
      <c r="C388" s="62"/>
    </row>
    <row r="389" ht="14.25">
      <c r="C389" s="62"/>
    </row>
    <row r="390" ht="14.25">
      <c r="C390" s="62"/>
    </row>
    <row r="391" ht="14.25">
      <c r="C391" s="62"/>
    </row>
    <row r="392" ht="14.25">
      <c r="C392" s="62"/>
    </row>
    <row r="393" ht="14.25">
      <c r="C393" s="62"/>
    </row>
    <row r="394" ht="14.25">
      <c r="C394" s="62"/>
    </row>
    <row r="395" ht="14.25">
      <c r="C395" s="62"/>
    </row>
    <row r="396" ht="14.25">
      <c r="C396" s="62"/>
    </row>
    <row r="397" ht="14.25">
      <c r="C397" s="62"/>
    </row>
    <row r="398" ht="14.25">
      <c r="C398" s="62"/>
    </row>
    <row r="399" ht="14.25">
      <c r="C399" s="62"/>
    </row>
    <row r="400" ht="14.25">
      <c r="C400" s="62"/>
    </row>
    <row r="401" ht="14.25">
      <c r="C401" s="62"/>
    </row>
    <row r="402" ht="14.25">
      <c r="C402" s="62"/>
    </row>
    <row r="403" ht="14.25">
      <c r="C403" s="62"/>
    </row>
    <row r="404" ht="14.25">
      <c r="C404" s="62"/>
    </row>
    <row r="405" ht="14.25">
      <c r="C405" s="62"/>
    </row>
    <row r="406" ht="14.25">
      <c r="C406" s="62"/>
    </row>
    <row r="407" ht="14.25">
      <c r="C407" s="62"/>
    </row>
    <row r="408" ht="14.25">
      <c r="C408" s="62"/>
    </row>
    <row r="409" ht="14.25">
      <c r="C409" s="62"/>
    </row>
    <row r="410" ht="14.25">
      <c r="C410" s="62"/>
    </row>
    <row r="411" ht="14.25">
      <c r="C411" s="62"/>
    </row>
    <row r="412" ht="14.25">
      <c r="C412" s="62"/>
    </row>
    <row r="413" ht="14.25">
      <c r="C413" s="62"/>
    </row>
    <row r="414" ht="14.25">
      <c r="C414" s="62"/>
    </row>
    <row r="415" ht="14.25">
      <c r="C415" s="62"/>
    </row>
    <row r="416" ht="14.25">
      <c r="C416" s="62"/>
    </row>
    <row r="417" ht="14.25">
      <c r="C417" s="62"/>
    </row>
    <row r="418" ht="14.25">
      <c r="C418" s="62"/>
    </row>
    <row r="419" ht="14.25">
      <c r="C419" s="62"/>
    </row>
    <row r="420" ht="14.25">
      <c r="C420" s="62"/>
    </row>
    <row r="421" ht="14.25">
      <c r="C421" s="62"/>
    </row>
    <row r="422" ht="14.25">
      <c r="C422" s="62"/>
    </row>
    <row r="423" ht="14.25">
      <c r="C423" s="62"/>
    </row>
    <row r="424" ht="14.25">
      <c r="C424" s="62"/>
    </row>
    <row r="425" ht="14.25">
      <c r="C425" s="62"/>
    </row>
    <row r="426" ht="14.25">
      <c r="C426" s="62"/>
    </row>
    <row r="427" ht="14.25">
      <c r="C427" s="62"/>
    </row>
    <row r="428" ht="14.25">
      <c r="C428" s="62"/>
    </row>
    <row r="429" ht="14.25">
      <c r="C429" s="62"/>
    </row>
    <row r="430" ht="14.25">
      <c r="C430" s="62"/>
    </row>
    <row r="431" ht="14.25">
      <c r="C431" s="62"/>
    </row>
    <row r="432" ht="14.25">
      <c r="C432" s="62"/>
    </row>
    <row r="433" ht="14.25">
      <c r="C433" s="62"/>
    </row>
    <row r="434" ht="14.25">
      <c r="C434" s="62"/>
    </row>
    <row r="435" ht="14.25">
      <c r="C435" s="62"/>
    </row>
    <row r="436" ht="14.25">
      <c r="C436" s="62"/>
    </row>
    <row r="437" ht="14.25">
      <c r="C437" s="62"/>
    </row>
    <row r="438" ht="14.25">
      <c r="C438" s="62"/>
    </row>
    <row r="439" ht="14.25">
      <c r="C439" s="62"/>
    </row>
    <row r="440" ht="14.25">
      <c r="C440" s="62"/>
    </row>
    <row r="441" ht="14.25">
      <c r="C441" s="62"/>
    </row>
    <row r="442" ht="14.25">
      <c r="C442" s="62"/>
    </row>
    <row r="443" ht="14.25">
      <c r="C443" s="62"/>
    </row>
    <row r="444" ht="14.25">
      <c r="C444" s="62"/>
    </row>
    <row r="445" ht="14.25">
      <c r="C445" s="62"/>
    </row>
    <row r="446" ht="14.25">
      <c r="C446" s="62"/>
    </row>
    <row r="447" ht="14.25">
      <c r="C447" s="62"/>
    </row>
    <row r="448" ht="14.25">
      <c r="C448" s="62"/>
    </row>
    <row r="449" ht="14.25">
      <c r="C449" s="62"/>
    </row>
    <row r="450" ht="14.25">
      <c r="C450" s="62"/>
    </row>
    <row r="451" ht="14.25">
      <c r="C451" s="62"/>
    </row>
    <row r="452" ht="14.25">
      <c r="C452" s="62"/>
    </row>
    <row r="453" ht="14.25">
      <c r="C453" s="62"/>
    </row>
    <row r="454" ht="14.25">
      <c r="C454" s="62"/>
    </row>
  </sheetData>
  <sheetProtection password="C565" sheet="1" formatCells="0" formatColumns="0" formatRows="0"/>
  <mergeCells count="8">
    <mergeCell ref="A71:A78"/>
    <mergeCell ref="C71:C78"/>
    <mergeCell ref="A2:A3"/>
    <mergeCell ref="B2:B3"/>
    <mergeCell ref="C2:C3"/>
    <mergeCell ref="A9:A10"/>
    <mergeCell ref="C9:C10"/>
    <mergeCell ref="A1:B1"/>
  </mergeCells>
  <printOptions/>
  <pageMargins left="0.7086614173228347" right="0.7086614173228347" top="0.7874015748031497" bottom="0.7874015748031497" header="0.31496062992125984" footer="0.31496062992125984"/>
  <pageSetup fitToHeight="4" fitToWidth="1" horizontalDpi="600" verticalDpi="600" orientation="portrait" paperSize="9" r:id="rId1"/>
  <rowBreaks count="4" manualBreakCount="4">
    <brk id="22" max="255" man="1"/>
    <brk id="48" max="255" man="1"/>
    <brk id="65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2021-07-22T12:19:02Z</dcterms:modified>
  <cp:category/>
  <cp:version/>
  <cp:contentType/>
  <cp:contentStatus/>
</cp:coreProperties>
</file>