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,2 PC" sheetId="2" r:id="rId2"/>
    <sheet name="3 Monitor" sheetId="3" r:id="rId3"/>
    <sheet name="4 Kabely" sheetId="4" r:id="rId4"/>
    <sheet name="5 Klávesnice" sheetId="5" r:id="rId5"/>
    <sheet name="6 Myš" sheetId="6" r:id="rId6"/>
  </sheets>
  <definedNames>
    <definedName name="_xlnm.Print_Area" localSheetId="2">'3 Monitor'!$A$1:$E$31</definedName>
    <definedName name="_xlnm.Print_Area" localSheetId="3">'4 Kabely'!$A$1:$E$10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<sst xmlns="http://schemas.openxmlformats.org/spreadsheetml/2006/main" count="364" uniqueCount="199">
  <si>
    <t>Procesor</t>
  </si>
  <si>
    <t>Operační systém</t>
  </si>
  <si>
    <t>Mechanika a disk</t>
  </si>
  <si>
    <t>Operační paměť</t>
  </si>
  <si>
    <t>Klávesnice</t>
  </si>
  <si>
    <t>Připojení a Sítě</t>
  </si>
  <si>
    <t>Rozhraní</t>
  </si>
  <si>
    <t>Další informace</t>
  </si>
  <si>
    <t>pevný parametr</t>
  </si>
  <si>
    <t>minimální požadovaný parametr</t>
  </si>
  <si>
    <t>Úhlopříčka displeje ["]: </t>
  </si>
  <si>
    <t>Typ procesoru: </t>
  </si>
  <si>
    <t>Intel Core i5</t>
  </si>
  <si>
    <t>Grafická karta: </t>
  </si>
  <si>
    <t>Velikost operační paměti [GB]: </t>
  </si>
  <si>
    <t>Typ pevného disku: </t>
  </si>
  <si>
    <t>SSD</t>
  </si>
  <si>
    <t>Generace procesoru: </t>
  </si>
  <si>
    <t>Model procesoru: </t>
  </si>
  <si>
    <t>Počet jader procesoru:</t>
  </si>
  <si>
    <t>Operační systém: </t>
  </si>
  <si>
    <t>Povrch displeje: </t>
  </si>
  <si>
    <t>matný</t>
  </si>
  <si>
    <t>Druh grafické karty: </t>
  </si>
  <si>
    <t>Optická mechanika: </t>
  </si>
  <si>
    <t>Počet pevných disků: </t>
  </si>
  <si>
    <t>Typ SSD: </t>
  </si>
  <si>
    <t>Kapacita SSD [GB]: </t>
  </si>
  <si>
    <t>Typ paměti: </t>
  </si>
  <si>
    <t>Paměťové sloty: </t>
  </si>
  <si>
    <t>Frekvence paměti [MHz]: </t>
  </si>
  <si>
    <t>Layout: </t>
  </si>
  <si>
    <t>CZ</t>
  </si>
  <si>
    <t>Ano</t>
  </si>
  <si>
    <t>Typ síťové karty: </t>
  </si>
  <si>
    <t>ano</t>
  </si>
  <si>
    <t>HDMI: </t>
  </si>
  <si>
    <t>RJ-45: </t>
  </si>
  <si>
    <t>Počet USB 2.0 Type-A: </t>
  </si>
  <si>
    <t>Počet USB 3.0/3.1/3.2 Gen 1 Type-A: </t>
  </si>
  <si>
    <t>Počet USB 3.1/3.2 Gen 1 Type-C: </t>
  </si>
  <si>
    <t>Technická specifikace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</si>
  <si>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</si>
  <si>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</si>
  <si>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</si>
  <si>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</si>
  <si>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</si>
  <si>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</si>
  <si>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Doba odezvy [ms]: </t>
  </si>
  <si>
    <t>Frekvence [Hz]: </t>
  </si>
  <si>
    <t>Poměr stran: </t>
  </si>
  <si>
    <t>Rovná obrazovka: </t>
  </si>
  <si>
    <t>DisplayPort: </t>
  </si>
  <si>
    <t>HDMI vstup: </t>
  </si>
  <si>
    <t>Audio rozhraní: </t>
  </si>
  <si>
    <t>minimální 
požadovaný parametr</t>
  </si>
  <si>
    <t>Technologie</t>
  </si>
  <si>
    <t>Vlastnosti</t>
  </si>
  <si>
    <t>Rozměry/Váha</t>
  </si>
  <si>
    <t>Hmotnost [g]: </t>
  </si>
  <si>
    <t>Snímač pohybu: </t>
  </si>
  <si>
    <t>Optický</t>
  </si>
  <si>
    <t>Počet tlačítek: </t>
  </si>
  <si>
    <t>Připojení</t>
  </si>
  <si>
    <t>Ergonometrie</t>
  </si>
  <si>
    <t>Obecné informace</t>
  </si>
  <si>
    <t>Připojení: </t>
  </si>
  <si>
    <t>Indikátor Caps/Num Lock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</si>
  <si>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</si>
  <si>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</si>
  <si>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</si>
  <si>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</si>
  <si>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</si>
  <si>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</si>
  <si>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</si>
  <si>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</si>
  <si>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</si>
  <si>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3 200</t>
  </si>
  <si>
    <t>Maximální operační paměť [GB]: </t>
  </si>
  <si>
    <t>ne</t>
  </si>
  <si>
    <t>mini DisplayPort:</t>
  </si>
  <si>
    <t>3.5mm</t>
  </si>
  <si>
    <t>Ergonomická</t>
  </si>
  <si>
    <t>1920 x 1200 (Full HD)</t>
  </si>
  <si>
    <t>drátová, USB</t>
  </si>
  <si>
    <t>Délka kabelu (m)</t>
  </si>
  <si>
    <t>NABÍZENÝ MODEL:
………………………………………..</t>
  </si>
  <si>
    <t>Název položky
NABÍZENÝ MODEL</t>
  </si>
  <si>
    <t xml:space="preserve">Klávesnice:
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</si>
  <si>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</si>
  <si>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</si>
  <si>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</si>
  <si>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</si>
  <si>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</si>
  <si>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</si>
  <si>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</si>
  <si>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</si>
  <si>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min. 1,5</t>
  </si>
  <si>
    <t>speciální multimediální klávesy</t>
  </si>
  <si>
    <t>drátová / USB</t>
  </si>
  <si>
    <t>vhodná pro praváky i leváky</t>
  </si>
  <si>
    <t>podsvícení</t>
  </si>
  <si>
    <t>délka kabelu (m)</t>
  </si>
  <si>
    <t>min. 1,8</t>
  </si>
  <si>
    <t>min 100</t>
  </si>
  <si>
    <t>max 5</t>
  </si>
  <si>
    <t>-</t>
  </si>
  <si>
    <t>Rocket Lake - 11. generace</t>
  </si>
  <si>
    <t>(2.8/4.8GHz 6jádra/12vláken)</t>
  </si>
  <si>
    <t>Grafika</t>
  </si>
  <si>
    <t>Intel UHD Graphics 750</t>
  </si>
  <si>
    <t>ano (DVD +/- RW DL klasická mechanika, rychlost zápisu 24x DVD)</t>
  </si>
  <si>
    <t>Zdroj</t>
  </si>
  <si>
    <t>výkon</t>
  </si>
  <si>
    <t>Case</t>
  </si>
  <si>
    <t xml:space="preserve">formát </t>
  </si>
  <si>
    <t>Minitower nebo miditower</t>
  </si>
  <si>
    <t>Desktop</t>
  </si>
  <si>
    <t>Intel Core i5-11600</t>
  </si>
  <si>
    <t>Integrovaná na procesoru</t>
  </si>
  <si>
    <t>M.2 PCIe 4.0 4x NVMe</t>
  </si>
  <si>
    <t>rychlost čtení min. 4950MB/s, rychlost zápisu min. 2500MB/s, životnost min. 850TBW</t>
  </si>
  <si>
    <t>časování CL16 nebo lepší</t>
  </si>
  <si>
    <t>GLAN</t>
  </si>
  <si>
    <t xml:space="preserve">účinnost </t>
  </si>
  <si>
    <t>min 88 %</t>
  </si>
  <si>
    <t xml:space="preserve">certifikace </t>
  </si>
  <si>
    <t>500W</t>
  </si>
  <si>
    <t>min 80 PLUS Bronze</t>
  </si>
  <si>
    <t>podsvícení kláves</t>
  </si>
  <si>
    <t xml:space="preserve">klávesy Insert | Home | PageUp </t>
  </si>
  <si>
    <t>vedle sebe</t>
  </si>
  <si>
    <t>levý shift</t>
  </si>
  <si>
    <t>krátký</t>
  </si>
  <si>
    <t>enter</t>
  </si>
  <si>
    <t>úzký dvouřádkový</t>
  </si>
  <si>
    <t>nízkoprofilové</t>
  </si>
  <si>
    <t>klávesy</t>
  </si>
  <si>
    <t>Myš</t>
  </si>
  <si>
    <t>21,5"</t>
  </si>
  <si>
    <t>min. 60</t>
  </si>
  <si>
    <t xml:space="preserve">šířka </t>
  </si>
  <si>
    <t>max. 55 cm</t>
  </si>
  <si>
    <t>celková výška s podstavcem</t>
  </si>
  <si>
    <t>max. 42 cm</t>
  </si>
  <si>
    <t>Pasivní chladič na SSD</t>
  </si>
  <si>
    <t>16 GB KIT (2x8 GB) DDR4 DIMM</t>
  </si>
  <si>
    <t>Pivot</t>
  </si>
  <si>
    <t>Robustní podstavec</t>
  </si>
  <si>
    <t>záruka (roky)</t>
  </si>
  <si>
    <t>čipset</t>
  </si>
  <si>
    <t>TPM 2.0</t>
  </si>
  <si>
    <t>panel na přední stěně (pevný, nikoli v podobě záslepky)</t>
  </si>
  <si>
    <t>USB 3.0</t>
  </si>
  <si>
    <t>Audio konektory (sluchátka, mikrofon)</t>
  </si>
  <si>
    <t>neprůhledné boční stěny</t>
  </si>
  <si>
    <t>předinstalovaný ventilátor o průměru min. 120 mm</t>
  </si>
  <si>
    <t>5.25" externí pozice normální velikosti</t>
  </si>
  <si>
    <t>B560 nebo Z590</t>
  </si>
  <si>
    <t>možnost montáže do rack</t>
  </si>
  <si>
    <t>délka (m)</t>
  </si>
  <si>
    <t>konektory</t>
  </si>
  <si>
    <t>propojovací audio kabel</t>
  </si>
  <si>
    <t>propojovací video kabel</t>
  </si>
  <si>
    <t xml:space="preserve">zakončení </t>
  </si>
  <si>
    <t>rovné</t>
  </si>
  <si>
    <t>2 x DisplayPort</t>
  </si>
  <si>
    <t>DisplayPort:</t>
  </si>
  <si>
    <t>maximálně 65 W</t>
  </si>
  <si>
    <t>DirectX</t>
  </si>
  <si>
    <t>DirectX 12.1</t>
  </si>
  <si>
    <t>Frekvence grafického jádra [MHz]:</t>
  </si>
  <si>
    <t>TDP:</t>
  </si>
  <si>
    <t>DirectX:</t>
  </si>
  <si>
    <t>Windows 10 Pro 64bit</t>
  </si>
  <si>
    <t>Kabely</t>
  </si>
  <si>
    <t>Monitor</t>
  </si>
  <si>
    <t xml:space="preserve">Základní deska </t>
  </si>
  <si>
    <t>Základní deska</t>
  </si>
  <si>
    <t>Rozhraní UEFI, možnost zabezpečeného spouštění</t>
  </si>
  <si>
    <t>Firmware systému</t>
  </si>
  <si>
    <t>kompatibilita s Windows 11</t>
  </si>
  <si>
    <t xml:space="preserve">2 x jack 3,5 mm, M, pozlacený,  3-pólový </t>
  </si>
  <si>
    <t>1 x DisplayPort (M), 1 x DVI-D Dual Link (M), pozlacené</t>
  </si>
  <si>
    <t xml:space="preserve">Monitor:
</t>
  </si>
  <si>
    <t>Kabely:</t>
  </si>
  <si>
    <t>Myš:</t>
  </si>
  <si>
    <t>PC (tower):</t>
  </si>
  <si>
    <t>PC (desktop):</t>
  </si>
  <si>
    <t>TDP (W)</t>
  </si>
  <si>
    <t>maximálně 65</t>
  </si>
  <si>
    <t>maximální rozměry  V x H x Š (cm)</t>
  </si>
  <si>
    <t>44 x 50 x 25</t>
  </si>
  <si>
    <t xml:space="preserve">PC (tower) </t>
  </si>
  <si>
    <t>PC (desk top)</t>
  </si>
  <si>
    <t>maximální rozměry Š x V x H (cm)</t>
  </si>
  <si>
    <t>44 x 19 x 45</t>
  </si>
  <si>
    <t xml:space="preserve"> -------------</t>
  </si>
  <si>
    <t xml:space="preserve"> --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</si>
</sst>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30" fillId="33" borderId="10" xfId="36" applyFill="1" applyBorder="1" applyAlignment="1" applyProtection="1">
      <alignment wrapText="1"/>
      <protection locked="0"/>
    </xf>
    <xf numFmtId="0" fontId="30" fillId="33" borderId="10" xfId="36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29" fillId="33" borderId="10" xfId="0" applyFont="1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0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0" fontId="46" fillId="2" borderId="14" xfId="0" applyFont="1" applyFill="1" applyBorder="1" applyAlignment="1" applyProtection="1">
      <alignment horizontal="center" vertical="center" wrapText="1"/>
      <protection/>
    </xf>
    <xf numFmtId="4" fontId="46" fillId="0" borderId="15" xfId="0" applyNumberFormat="1" applyFont="1" applyBorder="1" applyAlignment="1" applyProtection="1">
      <alignment/>
      <protection/>
    </xf>
    <xf numFmtId="4" fontId="46" fillId="0" borderId="16" xfId="0" applyNumberFormat="1" applyFont="1" applyBorder="1" applyAlignment="1" applyProtection="1">
      <alignment/>
      <protection/>
    </xf>
    <xf numFmtId="4" fontId="46" fillId="0" borderId="17" xfId="0" applyNumberFormat="1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30" fillId="0" borderId="0" xfId="36" applyAlignment="1" applyProtection="1">
      <alignment vertical="center"/>
      <protection locked="0"/>
    </xf>
    <xf numFmtId="0" fontId="30" fillId="0" borderId="0" xfId="36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2" borderId="11" xfId="0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1" fillId="35" borderId="0" xfId="0" applyFont="1" applyFill="1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0" fillId="36" borderId="0" xfId="0" applyFill="1" applyBorder="1" applyAlignment="1" applyProtection="1">
      <alignment horizontal="right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0" fontId="30" fillId="0" borderId="0" xfId="36" applyAlignment="1" applyProtection="1">
      <alignment wrapText="1"/>
      <protection locked="0"/>
    </xf>
    <xf numFmtId="0" fontId="20" fillId="0" borderId="0" xfId="0" applyFont="1" applyAlignment="1" applyProtection="1">
      <alignment vertical="center" wrapText="1"/>
      <protection/>
    </xf>
    <xf numFmtId="0" fontId="20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0" fillId="35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0" zoomScaleNormal="70" zoomScalePageLayoutView="0" workbookViewId="0" topLeftCell="A1">
      <selection activeCell="L11" sqref="L11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9" width="8.8515625" style="7" customWidth="1"/>
    <col min="10" max="10" width="11.8515625" style="7" bestFit="1" customWidth="1"/>
    <col min="11" max="16384" width="8.8515625" style="7" customWidth="1"/>
  </cols>
  <sheetData>
    <row r="1" spans="1:7" ht="52.5" customHeight="1">
      <c r="A1" s="23" t="s">
        <v>95</v>
      </c>
      <c r="B1" s="24"/>
      <c r="C1" s="24"/>
      <c r="D1" s="24"/>
      <c r="E1" s="24"/>
      <c r="F1" s="24"/>
      <c r="G1" s="24"/>
    </row>
    <row r="2" spans="1:7" ht="14.25">
      <c r="A2" s="25"/>
      <c r="B2" s="25"/>
      <c r="C2" s="25"/>
      <c r="D2" s="25"/>
      <c r="E2" s="25"/>
      <c r="F2" s="25"/>
      <c r="G2" s="25"/>
    </row>
    <row r="3" spans="1:7" ht="63.75" customHeight="1">
      <c r="A3" s="26" t="s">
        <v>68</v>
      </c>
      <c r="B3" s="27" t="s">
        <v>87</v>
      </c>
      <c r="C3" s="26" t="s">
        <v>69</v>
      </c>
      <c r="D3" s="26" t="s">
        <v>71</v>
      </c>
      <c r="E3" s="26" t="s">
        <v>72</v>
      </c>
      <c r="F3" s="26" t="s">
        <v>73</v>
      </c>
      <c r="G3" s="26" t="s">
        <v>74</v>
      </c>
    </row>
    <row r="4" spans="1:7" ht="48" customHeight="1">
      <c r="A4" s="28">
        <v>1</v>
      </c>
      <c r="B4" s="18" t="s">
        <v>187</v>
      </c>
      <c r="C4" s="29">
        <v>2</v>
      </c>
      <c r="D4" s="4">
        <v>0</v>
      </c>
      <c r="E4" s="30">
        <f>C4*D4</f>
        <v>0</v>
      </c>
      <c r="F4" s="30">
        <f>D4*0.21</f>
        <v>0</v>
      </c>
      <c r="G4" s="30">
        <f>E4+F4</f>
        <v>0</v>
      </c>
    </row>
    <row r="5" spans="1:7" ht="44.25" customHeight="1">
      <c r="A5" s="28">
        <v>2</v>
      </c>
      <c r="B5" s="18" t="s">
        <v>188</v>
      </c>
      <c r="C5" s="29">
        <v>3</v>
      </c>
      <c r="D5" s="4">
        <v>0</v>
      </c>
      <c r="E5" s="30">
        <f>C5*D5</f>
        <v>0</v>
      </c>
      <c r="F5" s="30">
        <f>D5*0.21</f>
        <v>0</v>
      </c>
      <c r="G5" s="30">
        <f>E5+F5</f>
        <v>0</v>
      </c>
    </row>
    <row r="6" spans="1:7" ht="42.75">
      <c r="A6" s="28">
        <v>3</v>
      </c>
      <c r="B6" s="18" t="s">
        <v>184</v>
      </c>
      <c r="C6" s="29">
        <v>2</v>
      </c>
      <c r="D6" s="4">
        <v>0</v>
      </c>
      <c r="E6" s="30">
        <f>C6*D6</f>
        <v>0</v>
      </c>
      <c r="F6" s="30">
        <f>D6*0.21</f>
        <v>0</v>
      </c>
      <c r="G6" s="30">
        <f>E6+F6</f>
        <v>0</v>
      </c>
    </row>
    <row r="7" spans="1:7" ht="51" customHeight="1">
      <c r="A7" s="28">
        <v>4</v>
      </c>
      <c r="B7" s="18" t="s">
        <v>185</v>
      </c>
      <c r="C7" s="29">
        <v>3</v>
      </c>
      <c r="D7" s="4">
        <v>0</v>
      </c>
      <c r="E7" s="30">
        <f>C7*D7</f>
        <v>0</v>
      </c>
      <c r="F7" s="30">
        <f>D7*0.21</f>
        <v>0</v>
      </c>
      <c r="G7" s="30">
        <f>E7+F7</f>
        <v>0</v>
      </c>
    </row>
    <row r="8" spans="1:7" ht="42.75">
      <c r="A8" s="28">
        <v>5</v>
      </c>
      <c r="B8" s="18" t="s">
        <v>88</v>
      </c>
      <c r="C8" s="29">
        <v>5</v>
      </c>
      <c r="D8" s="4">
        <v>0</v>
      </c>
      <c r="E8" s="30">
        <f>C8*D8</f>
        <v>0</v>
      </c>
      <c r="F8" s="30">
        <f>D8*0.21</f>
        <v>0</v>
      </c>
      <c r="G8" s="30">
        <f>E8+F8</f>
        <v>0</v>
      </c>
    </row>
    <row r="9" spans="1:7" ht="63" customHeight="1">
      <c r="A9" s="28">
        <v>6</v>
      </c>
      <c r="B9" s="18" t="s">
        <v>186</v>
      </c>
      <c r="C9" s="29">
        <v>5</v>
      </c>
      <c r="D9" s="4">
        <v>0</v>
      </c>
      <c r="E9" s="30">
        <f>C9*D9</f>
        <v>0</v>
      </c>
      <c r="F9" s="30">
        <f>D9*0.21</f>
        <v>0</v>
      </c>
      <c r="G9" s="30">
        <f>E9+F9</f>
        <v>0</v>
      </c>
    </row>
    <row r="10" spans="1:7" s="22" customFormat="1" ht="14.25">
      <c r="A10" s="20"/>
      <c r="B10" s="12"/>
      <c r="C10" s="21"/>
      <c r="D10" s="13"/>
      <c r="E10" s="13"/>
      <c r="F10" s="13"/>
      <c r="G10" s="13"/>
    </row>
    <row r="11" spans="1:7" ht="86.25" customHeight="1">
      <c r="A11" s="25"/>
      <c r="B11" s="31" t="s">
        <v>94</v>
      </c>
      <c r="C11" s="31"/>
      <c r="D11" s="31"/>
      <c r="E11" s="31"/>
      <c r="F11" s="31"/>
      <c r="G11" s="31"/>
    </row>
    <row r="12" spans="1:7" ht="36" customHeight="1" thickBot="1">
      <c r="A12" s="25"/>
      <c r="B12" s="25"/>
      <c r="C12" s="25"/>
      <c r="D12" s="25"/>
      <c r="E12" s="25"/>
      <c r="F12" s="25"/>
      <c r="G12" s="25"/>
    </row>
    <row r="13" spans="1:7" ht="68.25" customHeight="1">
      <c r="A13" s="25"/>
      <c r="B13" s="25"/>
      <c r="C13" s="25"/>
      <c r="D13" s="25"/>
      <c r="E13" s="32" t="s">
        <v>70</v>
      </c>
      <c r="F13" s="33" t="s">
        <v>76</v>
      </c>
      <c r="G13" s="34" t="s">
        <v>75</v>
      </c>
    </row>
    <row r="14" spans="1:7" ht="36.75" customHeight="1" thickBot="1">
      <c r="A14" s="25"/>
      <c r="B14" s="25"/>
      <c r="C14" s="25"/>
      <c r="D14" s="25"/>
      <c r="E14" s="35">
        <f>E4+E5+E6+E7+E8+E9</f>
        <v>0</v>
      </c>
      <c r="F14" s="36">
        <f>E14*0.21</f>
        <v>0</v>
      </c>
      <c r="G14" s="37">
        <f>E14+F14</f>
        <v>0</v>
      </c>
    </row>
    <row r="15" spans="1:7" ht="14.25">
      <c r="A15" s="25"/>
      <c r="B15" s="25"/>
      <c r="C15" s="25"/>
      <c r="D15" s="25"/>
      <c r="E15" s="25"/>
      <c r="F15" s="25"/>
      <c r="G15" s="25"/>
    </row>
    <row r="16" spans="1:7" ht="18">
      <c r="A16" s="25"/>
      <c r="B16" s="38" t="s">
        <v>89</v>
      </c>
      <c r="C16" s="38"/>
      <c r="D16" s="38"/>
      <c r="E16" s="38"/>
      <c r="F16" s="25"/>
      <c r="G16" s="25"/>
    </row>
    <row r="17" spans="1:7" ht="18">
      <c r="A17" s="25"/>
      <c r="B17" s="38" t="s">
        <v>92</v>
      </c>
      <c r="C17" s="38"/>
      <c r="D17" s="38"/>
      <c r="E17" s="38"/>
      <c r="F17" s="25"/>
      <c r="G17" s="25"/>
    </row>
    <row r="18" spans="1:7" ht="18">
      <c r="A18" s="25"/>
      <c r="B18" s="38" t="s">
        <v>96</v>
      </c>
      <c r="C18" s="38"/>
      <c r="D18" s="38"/>
      <c r="E18" s="38"/>
      <c r="F18" s="25"/>
      <c r="G18" s="25"/>
    </row>
    <row r="20" spans="2:3" ht="15">
      <c r="B20" s="5" t="s">
        <v>93</v>
      </c>
      <c r="C20" s="6"/>
    </row>
    <row r="22" ht="14.25">
      <c r="B22" s="7" t="s">
        <v>90</v>
      </c>
    </row>
    <row r="23" ht="14.25">
      <c r="B23" s="7" t="s">
        <v>91</v>
      </c>
    </row>
  </sheetData>
  <sheetProtection password="C4C5" sheet="1" formatCells="0" formatColumns="0" formatRows="0"/>
  <mergeCells count="2">
    <mergeCell ref="A1:G1"/>
    <mergeCell ref="B11:G1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65"/>
  <sheetViews>
    <sheetView zoomScale="70" zoomScaleNormal="70" zoomScaleSheetLayoutView="70" zoomScalePageLayoutView="0" workbookViewId="0" topLeftCell="A48">
      <selection activeCell="K77" sqref="K77"/>
    </sheetView>
  </sheetViews>
  <sheetFormatPr defaultColWidth="8.7109375" defaultRowHeight="15"/>
  <cols>
    <col min="1" max="1" width="27.28125" style="40" customWidth="1"/>
    <col min="2" max="2" width="19.57421875" style="40" customWidth="1"/>
    <col min="3" max="3" width="20.8515625" style="40" customWidth="1"/>
    <col min="4" max="4" width="2.57421875" style="40" customWidth="1"/>
    <col min="5" max="5" width="28.7109375" style="40" customWidth="1"/>
    <col min="6" max="6" width="2.8515625" style="40" customWidth="1"/>
    <col min="7" max="7" width="34.00390625" style="40" customWidth="1"/>
    <col min="8" max="8" width="19.140625" style="40" customWidth="1"/>
    <col min="9" max="9" width="22.57421875" style="40" customWidth="1"/>
    <col min="10" max="10" width="2.57421875" style="40" customWidth="1"/>
    <col min="11" max="11" width="31.140625" style="40" customWidth="1"/>
    <col min="12" max="16384" width="8.7109375" style="40" customWidth="1"/>
  </cols>
  <sheetData>
    <row r="1" spans="1:11" ht="55.5" customHeight="1">
      <c r="A1" s="49" t="s">
        <v>193</v>
      </c>
      <c r="B1" s="50"/>
      <c r="C1" s="51"/>
      <c r="D1" s="39"/>
      <c r="E1" s="1" t="s">
        <v>86</v>
      </c>
      <c r="G1" s="49" t="s">
        <v>194</v>
      </c>
      <c r="H1" s="50"/>
      <c r="I1" s="51"/>
      <c r="J1" s="39"/>
      <c r="K1" s="1" t="s">
        <v>86</v>
      </c>
    </row>
    <row r="2" spans="1:11" ht="42.75" customHeight="1">
      <c r="A2" s="52" t="s">
        <v>41</v>
      </c>
      <c r="B2" s="52" t="s">
        <v>8</v>
      </c>
      <c r="C2" s="52" t="s">
        <v>55</v>
      </c>
      <c r="E2" s="2" t="s">
        <v>41</v>
      </c>
      <c r="G2" s="68" t="s">
        <v>41</v>
      </c>
      <c r="H2" s="68" t="s">
        <v>8</v>
      </c>
      <c r="I2" s="68" t="s">
        <v>55</v>
      </c>
      <c r="K2" s="17" t="s">
        <v>41</v>
      </c>
    </row>
    <row r="3" spans="1:11" ht="14.25">
      <c r="A3" s="53" t="s">
        <v>0</v>
      </c>
      <c r="B3" s="54"/>
      <c r="C3" s="54"/>
      <c r="E3" s="3" t="s">
        <v>0</v>
      </c>
      <c r="G3" s="53" t="s">
        <v>0</v>
      </c>
      <c r="H3" s="54"/>
      <c r="I3" s="54"/>
      <c r="J3" s="43"/>
      <c r="K3" s="3" t="s">
        <v>0</v>
      </c>
    </row>
    <row r="4" spans="1:11" ht="17.25" customHeight="1">
      <c r="A4" s="55" t="s">
        <v>11</v>
      </c>
      <c r="B4" s="56"/>
      <c r="C4" s="57" t="s">
        <v>12</v>
      </c>
      <c r="D4" s="44"/>
      <c r="E4" s="15"/>
      <c r="G4" s="55" t="s">
        <v>11</v>
      </c>
      <c r="H4" s="57"/>
      <c r="I4" s="57" t="s">
        <v>118</v>
      </c>
      <c r="J4" s="45"/>
      <c r="K4" s="15"/>
    </row>
    <row r="5" spans="1:11" ht="27.75" customHeight="1">
      <c r="A5" s="55" t="s">
        <v>17</v>
      </c>
      <c r="B5" s="56"/>
      <c r="C5" s="57" t="s">
        <v>107</v>
      </c>
      <c r="E5" s="2"/>
      <c r="G5" s="55" t="s">
        <v>17</v>
      </c>
      <c r="H5" s="57"/>
      <c r="I5" s="57" t="s">
        <v>107</v>
      </c>
      <c r="J5" s="43"/>
      <c r="K5" s="2"/>
    </row>
    <row r="6" spans="1:11" ht="33" customHeight="1">
      <c r="A6" s="55" t="s">
        <v>18</v>
      </c>
      <c r="B6" s="56"/>
      <c r="C6" s="57" t="s">
        <v>108</v>
      </c>
      <c r="E6" s="2"/>
      <c r="G6" s="55" t="s">
        <v>18</v>
      </c>
      <c r="H6" s="57"/>
      <c r="I6" s="57" t="s">
        <v>108</v>
      </c>
      <c r="J6" s="43"/>
      <c r="K6" s="2"/>
    </row>
    <row r="7" spans="1:11" ht="14.25">
      <c r="A7" s="55" t="s">
        <v>19</v>
      </c>
      <c r="B7" s="55"/>
      <c r="C7" s="58">
        <v>6</v>
      </c>
      <c r="E7" s="2"/>
      <c r="F7" s="46"/>
      <c r="G7" s="55" t="s">
        <v>19</v>
      </c>
      <c r="H7" s="58"/>
      <c r="I7" s="58">
        <v>6</v>
      </c>
      <c r="J7" s="43"/>
      <c r="K7" s="2"/>
    </row>
    <row r="8" spans="1:11" ht="18.75" customHeight="1">
      <c r="A8" s="55" t="s">
        <v>189</v>
      </c>
      <c r="B8" s="55"/>
      <c r="C8" s="58" t="s">
        <v>190</v>
      </c>
      <c r="E8" s="2"/>
      <c r="F8" s="46"/>
      <c r="G8" s="55" t="s">
        <v>172</v>
      </c>
      <c r="H8" s="58" t="s">
        <v>168</v>
      </c>
      <c r="I8" s="58"/>
      <c r="J8" s="43"/>
      <c r="K8" s="2"/>
    </row>
    <row r="9" spans="1:11" ht="12.75" customHeight="1">
      <c r="A9" s="59" t="s">
        <v>1</v>
      </c>
      <c r="B9" s="59"/>
      <c r="C9" s="60"/>
      <c r="E9" s="3" t="s">
        <v>1</v>
      </c>
      <c r="G9" s="59" t="s">
        <v>1</v>
      </c>
      <c r="H9" s="60"/>
      <c r="I9" s="60"/>
      <c r="J9" s="43"/>
      <c r="K9" s="3" t="s">
        <v>1</v>
      </c>
    </row>
    <row r="10" spans="1:11" ht="18" customHeight="1">
      <c r="A10" s="55" t="s">
        <v>20</v>
      </c>
      <c r="B10" s="58" t="s">
        <v>174</v>
      </c>
      <c r="C10" s="58"/>
      <c r="E10" s="2"/>
      <c r="G10" s="55" t="s">
        <v>20</v>
      </c>
      <c r="H10" s="58" t="s">
        <v>174</v>
      </c>
      <c r="I10" s="58"/>
      <c r="J10" s="43"/>
      <c r="K10" s="2"/>
    </row>
    <row r="11" spans="1:11" ht="14.25">
      <c r="A11" s="59" t="s">
        <v>109</v>
      </c>
      <c r="B11" s="59"/>
      <c r="C11" s="60"/>
      <c r="E11" s="3" t="s">
        <v>109</v>
      </c>
      <c r="G11" s="59" t="s">
        <v>109</v>
      </c>
      <c r="H11" s="60"/>
      <c r="I11" s="60"/>
      <c r="J11" s="43"/>
      <c r="K11" s="3" t="s">
        <v>109</v>
      </c>
    </row>
    <row r="12" spans="1:11" ht="27.75" customHeight="1">
      <c r="A12" s="55" t="s">
        <v>23</v>
      </c>
      <c r="B12" s="58" t="s">
        <v>119</v>
      </c>
      <c r="C12" s="58"/>
      <c r="E12" s="2"/>
      <c r="G12" s="55" t="s">
        <v>23</v>
      </c>
      <c r="H12" s="58" t="s">
        <v>119</v>
      </c>
      <c r="I12" s="58"/>
      <c r="J12" s="43"/>
      <c r="K12" s="2"/>
    </row>
    <row r="13" spans="1:11" ht="19.5" customHeight="1">
      <c r="A13" s="55" t="s">
        <v>13</v>
      </c>
      <c r="B13" s="58" t="s">
        <v>110</v>
      </c>
      <c r="C13" s="58"/>
      <c r="E13" s="2"/>
      <c r="G13" s="55" t="s">
        <v>13</v>
      </c>
      <c r="H13" s="69" t="s">
        <v>110</v>
      </c>
      <c r="I13" s="58"/>
      <c r="J13" s="43"/>
      <c r="K13" s="2"/>
    </row>
    <row r="14" spans="1:11" ht="28.5">
      <c r="A14" s="55" t="s">
        <v>171</v>
      </c>
      <c r="B14" s="61"/>
      <c r="C14" s="58">
        <v>1300</v>
      </c>
      <c r="E14" s="2"/>
      <c r="G14" s="55" t="s">
        <v>171</v>
      </c>
      <c r="H14" s="70"/>
      <c r="I14" s="58">
        <v>1300</v>
      </c>
      <c r="J14" s="43"/>
      <c r="K14" s="2"/>
    </row>
    <row r="15" spans="1:11" ht="18" customHeight="1">
      <c r="A15" s="55" t="s">
        <v>169</v>
      </c>
      <c r="B15" s="55"/>
      <c r="C15" s="58" t="s">
        <v>170</v>
      </c>
      <c r="E15" s="2"/>
      <c r="G15" s="55" t="s">
        <v>173</v>
      </c>
      <c r="H15" s="58"/>
      <c r="I15" s="58" t="s">
        <v>170</v>
      </c>
      <c r="J15" s="43"/>
      <c r="K15" s="2"/>
    </row>
    <row r="16" spans="1:11" ht="14.25" customHeight="1">
      <c r="A16" s="59" t="s">
        <v>2</v>
      </c>
      <c r="B16" s="59"/>
      <c r="C16" s="60"/>
      <c r="E16" s="3" t="s">
        <v>2</v>
      </c>
      <c r="G16" s="59" t="s">
        <v>2</v>
      </c>
      <c r="H16" s="60"/>
      <c r="I16" s="60"/>
      <c r="J16" s="43"/>
      <c r="K16" s="3" t="s">
        <v>2</v>
      </c>
    </row>
    <row r="17" spans="1:11" ht="55.5" customHeight="1">
      <c r="A17" s="55" t="s">
        <v>24</v>
      </c>
      <c r="B17" s="58" t="s">
        <v>111</v>
      </c>
      <c r="C17" s="58"/>
      <c r="E17" s="2"/>
      <c r="G17" s="55" t="s">
        <v>24</v>
      </c>
      <c r="H17" s="58" t="s">
        <v>111</v>
      </c>
      <c r="I17" s="58"/>
      <c r="J17" s="43"/>
      <c r="K17" s="2"/>
    </row>
    <row r="18" spans="1:11" ht="14.25">
      <c r="A18" s="55" t="s">
        <v>25</v>
      </c>
      <c r="B18" s="55">
        <v>1</v>
      </c>
      <c r="C18" s="58"/>
      <c r="E18" s="2"/>
      <c r="G18" s="55" t="s">
        <v>25</v>
      </c>
      <c r="H18" s="58">
        <v>1</v>
      </c>
      <c r="I18" s="58"/>
      <c r="J18" s="43"/>
      <c r="K18" s="2"/>
    </row>
    <row r="19" spans="1:11" ht="14.25">
      <c r="A19" s="55" t="s">
        <v>15</v>
      </c>
      <c r="B19" s="58" t="s">
        <v>16</v>
      </c>
      <c r="C19" s="58"/>
      <c r="E19" s="2"/>
      <c r="G19" s="55" t="s">
        <v>15</v>
      </c>
      <c r="H19" s="58" t="s">
        <v>16</v>
      </c>
      <c r="I19" s="58"/>
      <c r="J19" s="43"/>
      <c r="K19" s="2"/>
    </row>
    <row r="20" spans="1:11" ht="63.75" customHeight="1">
      <c r="A20" s="55" t="s">
        <v>26</v>
      </c>
      <c r="B20" s="62" t="s">
        <v>120</v>
      </c>
      <c r="C20" s="58" t="s">
        <v>121</v>
      </c>
      <c r="E20" s="2"/>
      <c r="G20" s="55" t="s">
        <v>26</v>
      </c>
      <c r="H20" s="71" t="s">
        <v>120</v>
      </c>
      <c r="I20" s="58" t="s">
        <v>121</v>
      </c>
      <c r="J20" s="43"/>
      <c r="K20" s="2"/>
    </row>
    <row r="21" spans="1:11" ht="14.25">
      <c r="A21" s="55" t="s">
        <v>27</v>
      </c>
      <c r="B21" s="58"/>
      <c r="C21" s="58">
        <v>500</v>
      </c>
      <c r="E21" s="2"/>
      <c r="G21" s="55" t="s">
        <v>27</v>
      </c>
      <c r="H21" s="58"/>
      <c r="I21" s="58">
        <v>500</v>
      </c>
      <c r="J21" s="43"/>
      <c r="K21" s="2"/>
    </row>
    <row r="22" spans="1:11" ht="14.25">
      <c r="A22" s="55" t="s">
        <v>145</v>
      </c>
      <c r="B22" s="58" t="s">
        <v>35</v>
      </c>
      <c r="C22" s="58"/>
      <c r="E22" s="2"/>
      <c r="F22" s="47"/>
      <c r="G22" s="55" t="s">
        <v>145</v>
      </c>
      <c r="H22" s="58" t="s">
        <v>35</v>
      </c>
      <c r="I22" s="58"/>
      <c r="J22" s="43"/>
      <c r="K22" s="2"/>
    </row>
    <row r="23" spans="1:11" ht="16.5" customHeight="1">
      <c r="A23" s="59" t="s">
        <v>3</v>
      </c>
      <c r="B23" s="60"/>
      <c r="C23" s="60"/>
      <c r="E23" s="3" t="s">
        <v>3</v>
      </c>
      <c r="G23" s="59" t="s">
        <v>3</v>
      </c>
      <c r="H23" s="60"/>
      <c r="I23" s="60"/>
      <c r="J23" s="43"/>
      <c r="K23" s="3" t="s">
        <v>3</v>
      </c>
    </row>
    <row r="24" spans="1:11" ht="14.25">
      <c r="A24" s="55" t="s">
        <v>14</v>
      </c>
      <c r="B24" s="58"/>
      <c r="C24" s="58">
        <v>16</v>
      </c>
      <c r="E24" s="2"/>
      <c r="G24" s="55" t="s">
        <v>14</v>
      </c>
      <c r="H24" s="58"/>
      <c r="I24" s="58">
        <v>16</v>
      </c>
      <c r="J24" s="43"/>
      <c r="K24" s="2"/>
    </row>
    <row r="25" spans="1:11" ht="28.5">
      <c r="A25" s="55" t="s">
        <v>78</v>
      </c>
      <c r="B25" s="58"/>
      <c r="C25" s="58"/>
      <c r="E25" s="2"/>
      <c r="G25" s="55" t="s">
        <v>78</v>
      </c>
      <c r="H25" s="58"/>
      <c r="I25" s="58"/>
      <c r="J25" s="43"/>
      <c r="K25" s="2"/>
    </row>
    <row r="26" spans="1:11" ht="30" customHeight="1">
      <c r="A26" s="55" t="s">
        <v>28</v>
      </c>
      <c r="B26" s="62" t="s">
        <v>146</v>
      </c>
      <c r="C26" s="58" t="s">
        <v>122</v>
      </c>
      <c r="E26" s="2"/>
      <c r="G26" s="55" t="s">
        <v>28</v>
      </c>
      <c r="H26" s="72" t="s">
        <v>146</v>
      </c>
      <c r="I26" s="58" t="s">
        <v>122</v>
      </c>
      <c r="J26" s="43"/>
      <c r="K26" s="2"/>
    </row>
    <row r="27" spans="1:11" ht="14.25">
      <c r="A27" s="55" t="s">
        <v>29</v>
      </c>
      <c r="B27" s="58"/>
      <c r="C27" s="58">
        <v>4</v>
      </c>
      <c r="E27" s="2"/>
      <c r="G27" s="55" t="s">
        <v>29</v>
      </c>
      <c r="H27" s="58"/>
      <c r="I27" s="58">
        <v>4</v>
      </c>
      <c r="J27" s="43"/>
      <c r="K27" s="2"/>
    </row>
    <row r="28" spans="1:11" ht="14.25">
      <c r="A28" s="55" t="s">
        <v>30</v>
      </c>
      <c r="B28" s="58"/>
      <c r="C28" s="58" t="s">
        <v>77</v>
      </c>
      <c r="E28" s="2"/>
      <c r="F28" s="47"/>
      <c r="G28" s="55" t="s">
        <v>30</v>
      </c>
      <c r="H28" s="58"/>
      <c r="I28" s="58" t="s">
        <v>77</v>
      </c>
      <c r="J28" s="43"/>
      <c r="K28" s="2"/>
    </row>
    <row r="29" spans="1:11" ht="17.25" customHeight="1">
      <c r="A29" s="59" t="s">
        <v>5</v>
      </c>
      <c r="B29" s="60"/>
      <c r="C29" s="60"/>
      <c r="E29" s="3" t="s">
        <v>5</v>
      </c>
      <c r="G29" s="59" t="s">
        <v>5</v>
      </c>
      <c r="H29" s="60"/>
      <c r="I29" s="60"/>
      <c r="J29" s="43"/>
      <c r="K29" s="3" t="s">
        <v>5</v>
      </c>
    </row>
    <row r="30" spans="1:11" ht="14.25">
      <c r="A30" s="55" t="s">
        <v>34</v>
      </c>
      <c r="B30" s="58" t="s">
        <v>123</v>
      </c>
      <c r="C30" s="58"/>
      <c r="E30" s="2"/>
      <c r="G30" s="55" t="s">
        <v>34</v>
      </c>
      <c r="H30" s="58" t="s">
        <v>123</v>
      </c>
      <c r="I30" s="58"/>
      <c r="J30" s="43"/>
      <c r="K30" s="2"/>
    </row>
    <row r="31" spans="1:11" ht="14.25">
      <c r="A31" s="59" t="s">
        <v>112</v>
      </c>
      <c r="B31" s="60"/>
      <c r="C31" s="60"/>
      <c r="E31" s="3" t="s">
        <v>112</v>
      </c>
      <c r="G31" s="59" t="s">
        <v>112</v>
      </c>
      <c r="H31" s="60"/>
      <c r="I31" s="60"/>
      <c r="J31" s="43"/>
      <c r="K31" s="3" t="s">
        <v>112</v>
      </c>
    </row>
    <row r="32" spans="1:11" ht="14.25">
      <c r="A32" s="55" t="s">
        <v>113</v>
      </c>
      <c r="B32" s="58"/>
      <c r="C32" s="58" t="s">
        <v>127</v>
      </c>
      <c r="E32" s="2"/>
      <c r="G32" s="55" t="s">
        <v>113</v>
      </c>
      <c r="H32" s="58"/>
      <c r="I32" s="58" t="s">
        <v>127</v>
      </c>
      <c r="J32" s="43"/>
      <c r="K32" s="2"/>
    </row>
    <row r="33" spans="1:11" ht="14.25">
      <c r="A33" s="55" t="s">
        <v>124</v>
      </c>
      <c r="B33" s="58"/>
      <c r="C33" s="58" t="s">
        <v>125</v>
      </c>
      <c r="E33" s="2"/>
      <c r="G33" s="55" t="s">
        <v>124</v>
      </c>
      <c r="H33" s="58"/>
      <c r="I33" s="58" t="s">
        <v>125</v>
      </c>
      <c r="J33" s="43"/>
      <c r="K33" s="2"/>
    </row>
    <row r="34" spans="1:11" ht="12" customHeight="1">
      <c r="A34" s="55" t="s">
        <v>126</v>
      </c>
      <c r="B34" s="58"/>
      <c r="C34" s="58" t="s">
        <v>128</v>
      </c>
      <c r="E34" s="2"/>
      <c r="G34" s="55" t="s">
        <v>126</v>
      </c>
      <c r="H34" s="58"/>
      <c r="I34" s="58" t="s">
        <v>128</v>
      </c>
      <c r="J34" s="43"/>
      <c r="K34" s="2"/>
    </row>
    <row r="35" spans="1:11" ht="14.25">
      <c r="A35" s="59" t="s">
        <v>178</v>
      </c>
      <c r="B35" s="60"/>
      <c r="C35" s="60"/>
      <c r="E35" s="3" t="s">
        <v>6</v>
      </c>
      <c r="G35" s="59" t="s">
        <v>177</v>
      </c>
      <c r="H35" s="60"/>
      <c r="I35" s="60"/>
      <c r="J35" s="43"/>
      <c r="K35" s="3" t="s">
        <v>6</v>
      </c>
    </row>
    <row r="36" spans="1:11" ht="14.25">
      <c r="A36" s="55" t="s">
        <v>36</v>
      </c>
      <c r="B36" s="58"/>
      <c r="C36" s="58">
        <v>1</v>
      </c>
      <c r="E36" s="2"/>
      <c r="G36" s="55" t="s">
        <v>36</v>
      </c>
      <c r="H36" s="58"/>
      <c r="I36" s="58">
        <v>1</v>
      </c>
      <c r="J36" s="43"/>
      <c r="K36" s="2"/>
    </row>
    <row r="37" spans="1:11" ht="14.25">
      <c r="A37" s="55" t="s">
        <v>37</v>
      </c>
      <c r="B37" s="58"/>
      <c r="C37" s="58">
        <v>1</v>
      </c>
      <c r="E37" s="2"/>
      <c r="G37" s="55" t="s">
        <v>37</v>
      </c>
      <c r="H37" s="58"/>
      <c r="I37" s="58">
        <v>1</v>
      </c>
      <c r="J37" s="43"/>
      <c r="K37" s="2"/>
    </row>
    <row r="38" spans="1:11" ht="14.25">
      <c r="A38" s="55" t="s">
        <v>167</v>
      </c>
      <c r="B38" s="58"/>
      <c r="C38" s="58">
        <v>1</v>
      </c>
      <c r="E38" s="2"/>
      <c r="G38" s="55" t="s">
        <v>167</v>
      </c>
      <c r="H38" s="58"/>
      <c r="I38" s="58">
        <v>1</v>
      </c>
      <c r="J38" s="43"/>
      <c r="K38" s="2"/>
    </row>
    <row r="39" spans="1:11" ht="14.25">
      <c r="A39" s="55" t="s">
        <v>38</v>
      </c>
      <c r="B39" s="58"/>
      <c r="C39" s="58">
        <v>4</v>
      </c>
      <c r="E39" s="2"/>
      <c r="G39" s="55" t="s">
        <v>38</v>
      </c>
      <c r="H39" s="58"/>
      <c r="I39" s="58">
        <v>4</v>
      </c>
      <c r="J39" s="43"/>
      <c r="K39" s="2"/>
    </row>
    <row r="40" spans="1:11" ht="28.5">
      <c r="A40" s="55" t="s">
        <v>39</v>
      </c>
      <c r="B40" s="58"/>
      <c r="C40" s="58">
        <v>3</v>
      </c>
      <c r="E40" s="2"/>
      <c r="G40" s="55" t="s">
        <v>39</v>
      </c>
      <c r="H40" s="58"/>
      <c r="I40" s="58">
        <v>3</v>
      </c>
      <c r="J40" s="43"/>
      <c r="K40" s="2"/>
    </row>
    <row r="41" spans="1:11" ht="28.5">
      <c r="A41" s="55" t="s">
        <v>40</v>
      </c>
      <c r="B41" s="58"/>
      <c r="C41" s="58">
        <v>1</v>
      </c>
      <c r="E41" s="2"/>
      <c r="F41" s="48"/>
      <c r="G41" s="55" t="s">
        <v>40</v>
      </c>
      <c r="H41" s="63"/>
      <c r="I41" s="58">
        <v>1</v>
      </c>
      <c r="J41" s="43"/>
      <c r="K41" s="2"/>
    </row>
    <row r="42" spans="1:11" ht="15" customHeight="1">
      <c r="A42" s="55" t="s">
        <v>150</v>
      </c>
      <c r="B42" s="63" t="s">
        <v>158</v>
      </c>
      <c r="C42" s="58"/>
      <c r="E42" s="2"/>
      <c r="F42" s="48"/>
      <c r="G42" s="55" t="s">
        <v>150</v>
      </c>
      <c r="H42" s="63" t="s">
        <v>158</v>
      </c>
      <c r="I42" s="58"/>
      <c r="J42" s="43"/>
      <c r="K42" s="2"/>
    </row>
    <row r="43" spans="1:11" ht="14.25">
      <c r="A43" s="55" t="s">
        <v>151</v>
      </c>
      <c r="B43" s="58" t="s">
        <v>35</v>
      </c>
      <c r="C43" s="58"/>
      <c r="E43" s="2"/>
      <c r="F43" s="48"/>
      <c r="G43" s="69" t="s">
        <v>151</v>
      </c>
      <c r="H43" s="58" t="s">
        <v>35</v>
      </c>
      <c r="I43" s="58"/>
      <c r="J43" s="43"/>
      <c r="K43" s="2"/>
    </row>
    <row r="44" spans="1:11" ht="14.25">
      <c r="A44" s="59" t="s">
        <v>114</v>
      </c>
      <c r="B44" s="60"/>
      <c r="C44" s="60"/>
      <c r="E44" s="3" t="s">
        <v>114</v>
      </c>
      <c r="G44" s="59" t="s">
        <v>114</v>
      </c>
      <c r="H44" s="60"/>
      <c r="I44" s="60"/>
      <c r="J44" s="43"/>
      <c r="K44" s="3" t="s">
        <v>114</v>
      </c>
    </row>
    <row r="45" spans="1:11" ht="28.5">
      <c r="A45" s="55" t="s">
        <v>115</v>
      </c>
      <c r="B45" s="58" t="s">
        <v>116</v>
      </c>
      <c r="C45" s="58"/>
      <c r="E45" s="16"/>
      <c r="G45" s="55" t="s">
        <v>115</v>
      </c>
      <c r="H45" s="73" t="s">
        <v>117</v>
      </c>
      <c r="I45" s="58"/>
      <c r="J45" s="43"/>
      <c r="K45" s="16"/>
    </row>
    <row r="46" spans="1:11" ht="28.5">
      <c r="A46" s="55" t="s">
        <v>152</v>
      </c>
      <c r="B46" s="63" t="s">
        <v>35</v>
      </c>
      <c r="C46" s="58"/>
      <c r="E46" s="16"/>
      <c r="G46" s="55" t="s">
        <v>159</v>
      </c>
      <c r="H46" s="63" t="s">
        <v>35</v>
      </c>
      <c r="I46" s="58"/>
      <c r="J46" s="43"/>
      <c r="K46" s="16"/>
    </row>
    <row r="47" spans="1:11" ht="28.5">
      <c r="A47" s="55" t="s">
        <v>191</v>
      </c>
      <c r="B47" s="64"/>
      <c r="C47" s="58" t="s">
        <v>192</v>
      </c>
      <c r="E47" s="2"/>
      <c r="G47" s="55" t="s">
        <v>152</v>
      </c>
      <c r="H47" s="63" t="s">
        <v>35</v>
      </c>
      <c r="I47" s="58"/>
      <c r="J47" s="43"/>
      <c r="K47" s="16"/>
    </row>
    <row r="48" spans="1:11" ht="14.25">
      <c r="A48" s="55" t="s">
        <v>153</v>
      </c>
      <c r="B48" s="58"/>
      <c r="C48" s="58">
        <v>1</v>
      </c>
      <c r="E48" s="2"/>
      <c r="G48" s="55" t="s">
        <v>195</v>
      </c>
      <c r="H48" s="73" t="s">
        <v>196</v>
      </c>
      <c r="I48" s="58"/>
      <c r="J48" s="43"/>
      <c r="K48" s="2"/>
    </row>
    <row r="49" spans="1:11" ht="28.5">
      <c r="A49" s="55" t="s">
        <v>154</v>
      </c>
      <c r="B49" s="58" t="s">
        <v>35</v>
      </c>
      <c r="C49" s="58"/>
      <c r="E49" s="2"/>
      <c r="G49" s="55" t="s">
        <v>153</v>
      </c>
      <c r="H49" s="69"/>
      <c r="I49" s="58">
        <v>1</v>
      </c>
      <c r="J49" s="43"/>
      <c r="K49" s="2"/>
    </row>
    <row r="50" spans="1:11" ht="14.25">
      <c r="A50" s="55" t="s">
        <v>155</v>
      </c>
      <c r="B50" s="58" t="s">
        <v>35</v>
      </c>
      <c r="C50" s="58"/>
      <c r="E50" s="2"/>
      <c r="G50" s="55" t="s">
        <v>154</v>
      </c>
      <c r="H50" s="69" t="s">
        <v>35</v>
      </c>
      <c r="I50" s="58"/>
      <c r="J50" s="43"/>
      <c r="K50" s="2"/>
    </row>
    <row r="51" spans="1:11" ht="28.5">
      <c r="A51" s="55" t="s">
        <v>156</v>
      </c>
      <c r="B51" s="58"/>
      <c r="C51" s="58">
        <v>1</v>
      </c>
      <c r="E51" s="2"/>
      <c r="G51" s="55" t="s">
        <v>155</v>
      </c>
      <c r="H51" s="69" t="s">
        <v>35</v>
      </c>
      <c r="I51" s="58"/>
      <c r="J51" s="43"/>
      <c r="K51" s="2"/>
    </row>
    <row r="52" spans="1:11" ht="28.5">
      <c r="A52" s="55" t="s">
        <v>157</v>
      </c>
      <c r="B52" s="58">
        <v>1</v>
      </c>
      <c r="C52" s="58"/>
      <c r="E52" s="2"/>
      <c r="G52" s="55" t="s">
        <v>156</v>
      </c>
      <c r="H52" s="69"/>
      <c r="I52" s="58">
        <v>1</v>
      </c>
      <c r="J52" s="43"/>
      <c r="K52" s="2"/>
    </row>
    <row r="53" spans="1:11" ht="14.25">
      <c r="A53" s="55" t="s">
        <v>197</v>
      </c>
      <c r="B53" s="58" t="s">
        <v>198</v>
      </c>
      <c r="C53" s="58" t="s">
        <v>198</v>
      </c>
      <c r="E53" s="19" t="s">
        <v>198</v>
      </c>
      <c r="G53" s="55" t="s">
        <v>157</v>
      </c>
      <c r="H53" s="69">
        <v>1</v>
      </c>
      <c r="I53" s="58"/>
      <c r="J53" s="43"/>
      <c r="K53" s="2"/>
    </row>
    <row r="54" spans="1:11" ht="15" customHeight="1">
      <c r="A54" s="59" t="s">
        <v>7</v>
      </c>
      <c r="B54" s="60"/>
      <c r="C54" s="60"/>
      <c r="E54" s="3" t="s">
        <v>7</v>
      </c>
      <c r="G54" s="59" t="s">
        <v>7</v>
      </c>
      <c r="H54" s="60"/>
      <c r="I54" s="60"/>
      <c r="J54" s="43"/>
      <c r="K54" s="3" t="s">
        <v>7</v>
      </c>
    </row>
    <row r="55" spans="1:9" ht="57">
      <c r="A55" s="55" t="s">
        <v>180</v>
      </c>
      <c r="B55" s="58" t="s">
        <v>179</v>
      </c>
      <c r="C55" s="55"/>
      <c r="D55" s="43"/>
      <c r="E55" s="2"/>
      <c r="G55" s="55" t="s">
        <v>180</v>
      </c>
      <c r="H55" s="55" t="s">
        <v>179</v>
      </c>
      <c r="I55" s="55"/>
    </row>
    <row r="56" spans="1:11" ht="18" customHeight="1">
      <c r="A56" s="55" t="s">
        <v>149</v>
      </c>
      <c r="B56" s="58"/>
      <c r="C56" s="58">
        <v>3</v>
      </c>
      <c r="E56" s="2"/>
      <c r="G56" s="55" t="s">
        <v>149</v>
      </c>
      <c r="H56" s="58"/>
      <c r="I56" s="58">
        <v>3</v>
      </c>
      <c r="J56" s="43"/>
      <c r="K56" s="2"/>
    </row>
    <row r="57" spans="1:11" ht="14.25">
      <c r="A57" s="65" t="s">
        <v>181</v>
      </c>
      <c r="B57" s="63" t="s">
        <v>35</v>
      </c>
      <c r="C57" s="58"/>
      <c r="E57" s="2"/>
      <c r="G57" s="65" t="s">
        <v>181</v>
      </c>
      <c r="H57" s="63" t="s">
        <v>35</v>
      </c>
      <c r="I57" s="58"/>
      <c r="J57" s="43"/>
      <c r="K57" s="2"/>
    </row>
    <row r="58" spans="1:11" ht="14.25">
      <c r="A58" s="65"/>
      <c r="B58" s="65"/>
      <c r="C58" s="58"/>
      <c r="E58" s="2"/>
      <c r="G58" s="65"/>
      <c r="H58" s="63"/>
      <c r="I58" s="58"/>
      <c r="J58" s="43"/>
      <c r="K58" s="2"/>
    </row>
    <row r="59" spans="1:11" ht="14.25">
      <c r="A59" s="66"/>
      <c r="B59" s="66"/>
      <c r="C59" s="67"/>
      <c r="E59" s="2"/>
      <c r="G59" s="74"/>
      <c r="H59" s="75"/>
      <c r="I59" s="67"/>
      <c r="J59" s="43"/>
      <c r="K59" s="2"/>
    </row>
    <row r="60" spans="1:11" ht="14.25">
      <c r="A60" s="66"/>
      <c r="B60" s="66"/>
      <c r="C60" s="67"/>
      <c r="E60" s="2"/>
      <c r="G60" s="66"/>
      <c r="H60" s="66"/>
      <c r="I60" s="67"/>
      <c r="J60" s="43"/>
      <c r="K60" s="2"/>
    </row>
    <row r="61" spans="1:11" ht="14.25">
      <c r="A61" s="66"/>
      <c r="B61" s="66"/>
      <c r="C61" s="67"/>
      <c r="E61" s="2"/>
      <c r="G61" s="66"/>
      <c r="H61" s="66"/>
      <c r="I61" s="67"/>
      <c r="J61" s="43"/>
      <c r="K61" s="2"/>
    </row>
    <row r="62" spans="1:11" ht="14.25">
      <c r="A62" s="66"/>
      <c r="B62" s="66"/>
      <c r="C62" s="67"/>
      <c r="E62" s="2"/>
      <c r="G62" s="66"/>
      <c r="H62" s="66"/>
      <c r="I62" s="67"/>
      <c r="J62" s="43"/>
      <c r="K62" s="2"/>
    </row>
    <row r="63" spans="1:11" ht="14.25">
      <c r="A63" s="66"/>
      <c r="B63" s="66"/>
      <c r="C63" s="67"/>
      <c r="E63" s="2"/>
      <c r="G63" s="66"/>
      <c r="H63" s="66"/>
      <c r="I63" s="67"/>
      <c r="J63" s="43"/>
      <c r="K63" s="2"/>
    </row>
    <row r="64" spans="1:11" ht="14.25">
      <c r="A64" s="66"/>
      <c r="B64" s="66"/>
      <c r="C64" s="67"/>
      <c r="E64" s="2"/>
      <c r="G64" s="66"/>
      <c r="H64" s="66"/>
      <c r="I64" s="67"/>
      <c r="J64" s="43"/>
      <c r="K64" s="2"/>
    </row>
    <row r="65" spans="1:5" ht="14.25">
      <c r="A65" s="66"/>
      <c r="B65" s="66"/>
      <c r="C65" s="67"/>
      <c r="E65" s="2"/>
    </row>
  </sheetData>
  <sheetProtection password="C4C5" sheet="1" formatCells="0" formatColumns="0" formatRows="0"/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1"/>
  <sheetViews>
    <sheetView zoomScaleSheetLayoutView="100" zoomScalePageLayoutView="0" workbookViewId="0" topLeftCell="A1">
      <selection activeCell="C5" sqref="C5"/>
    </sheetView>
  </sheetViews>
  <sheetFormatPr defaultColWidth="8.7109375" defaultRowHeight="15"/>
  <cols>
    <col min="1" max="1" width="21.57421875" style="76" customWidth="1"/>
    <col min="2" max="2" width="15.421875" style="76" customWidth="1"/>
    <col min="3" max="3" width="14.140625" style="76" customWidth="1"/>
    <col min="4" max="4" width="1.8515625" style="76" customWidth="1"/>
    <col min="5" max="5" width="30.140625" style="76" customWidth="1"/>
    <col min="6" max="6" width="11.57421875" style="76" customWidth="1"/>
    <col min="7" max="16384" width="8.7109375" style="76" customWidth="1"/>
  </cols>
  <sheetData>
    <row r="1" spans="1:5" ht="84" customHeight="1">
      <c r="A1" s="88" t="s">
        <v>176</v>
      </c>
      <c r="B1" s="89"/>
      <c r="C1" s="90"/>
      <c r="E1" s="1" t="s">
        <v>86</v>
      </c>
    </row>
    <row r="2" spans="1:5" ht="43.5" customHeight="1">
      <c r="A2" s="52" t="s">
        <v>41</v>
      </c>
      <c r="B2" s="91" t="s">
        <v>8</v>
      </c>
      <c r="C2" s="91" t="s">
        <v>9</v>
      </c>
      <c r="D2" s="77"/>
      <c r="E2" s="2" t="s">
        <v>41</v>
      </c>
    </row>
    <row r="3" spans="1:5" ht="14.25">
      <c r="A3" s="92" t="s">
        <v>42</v>
      </c>
      <c r="B3" s="92"/>
      <c r="C3" s="92"/>
      <c r="D3" s="78"/>
      <c r="E3" s="8" t="s">
        <v>42</v>
      </c>
    </row>
    <row r="4" spans="1:5" ht="14.25">
      <c r="A4" s="93" t="s">
        <v>10</v>
      </c>
      <c r="B4" s="94" t="s">
        <v>139</v>
      </c>
      <c r="C4" s="93"/>
      <c r="D4" s="79"/>
      <c r="E4" s="14"/>
    </row>
    <row r="5" spans="1:6" ht="28.5">
      <c r="A5" s="93" t="s">
        <v>47</v>
      </c>
      <c r="B5" s="95" t="s">
        <v>83</v>
      </c>
      <c r="C5" s="94"/>
      <c r="D5" s="79"/>
      <c r="E5" s="9"/>
      <c r="F5" s="80"/>
    </row>
    <row r="6" spans="1:6" ht="14.25">
      <c r="A6" s="93" t="s">
        <v>48</v>
      </c>
      <c r="B6" s="94" t="s">
        <v>105</v>
      </c>
      <c r="C6" s="94"/>
      <c r="D6" s="79"/>
      <c r="E6" s="9"/>
      <c r="F6" s="81"/>
    </row>
    <row r="7" spans="1:5" ht="14.25">
      <c r="A7" s="93" t="s">
        <v>49</v>
      </c>
      <c r="B7" s="94"/>
      <c r="C7" s="94" t="s">
        <v>140</v>
      </c>
      <c r="D7" s="79"/>
      <c r="E7" s="9"/>
    </row>
    <row r="8" spans="1:6" ht="14.25">
      <c r="A8" s="93" t="s">
        <v>50</v>
      </c>
      <c r="B8" s="96">
        <v>0.6729166666666666</v>
      </c>
      <c r="C8" s="94"/>
      <c r="D8" s="79"/>
      <c r="E8" s="9"/>
      <c r="F8" s="80"/>
    </row>
    <row r="9" spans="1:5" ht="14.25">
      <c r="A9" s="92" t="s">
        <v>43</v>
      </c>
      <c r="B9" s="97"/>
      <c r="C9" s="97"/>
      <c r="D9" s="82"/>
      <c r="E9" s="8" t="s">
        <v>43</v>
      </c>
    </row>
    <row r="10" spans="1:5" ht="14.25">
      <c r="A10" s="93" t="s">
        <v>21</v>
      </c>
      <c r="B10" s="94" t="s">
        <v>22</v>
      </c>
      <c r="C10" s="94"/>
      <c r="D10" s="79"/>
      <c r="E10" s="9"/>
    </row>
    <row r="11" spans="1:5" ht="14.25">
      <c r="A11" s="93" t="s">
        <v>51</v>
      </c>
      <c r="B11" s="94" t="s">
        <v>33</v>
      </c>
      <c r="C11" s="94"/>
      <c r="D11" s="79"/>
      <c r="E11" s="9"/>
    </row>
    <row r="12" spans="1:5" ht="14.25">
      <c r="A12" s="92" t="s">
        <v>44</v>
      </c>
      <c r="B12" s="97"/>
      <c r="C12" s="97"/>
      <c r="D12" s="82"/>
      <c r="E12" s="8" t="s">
        <v>44</v>
      </c>
    </row>
    <row r="13" spans="1:5" ht="14.25">
      <c r="A13" s="93" t="s">
        <v>141</v>
      </c>
      <c r="B13" s="94" t="s">
        <v>142</v>
      </c>
      <c r="C13" s="94"/>
      <c r="D13" s="79"/>
      <c r="E13" s="9"/>
    </row>
    <row r="14" spans="1:5" ht="28.5">
      <c r="A14" s="93" t="s">
        <v>143</v>
      </c>
      <c r="B14" s="94" t="s">
        <v>144</v>
      </c>
      <c r="C14" s="94"/>
      <c r="D14" s="79"/>
      <c r="E14" s="9"/>
    </row>
    <row r="15" spans="1:6" ht="14.25">
      <c r="A15" s="92" t="s">
        <v>45</v>
      </c>
      <c r="B15" s="97"/>
      <c r="C15" s="97"/>
      <c r="D15" s="82"/>
      <c r="E15" s="8" t="s">
        <v>45</v>
      </c>
      <c r="F15" s="81"/>
    </row>
    <row r="16" spans="1:5" ht="14.25">
      <c r="A16" s="93" t="s">
        <v>147</v>
      </c>
      <c r="B16" s="94" t="s">
        <v>33</v>
      </c>
      <c r="C16" s="95"/>
      <c r="D16" s="83"/>
      <c r="E16" s="9"/>
    </row>
    <row r="17" spans="1:5" ht="14.25">
      <c r="A17" s="93" t="s">
        <v>148</v>
      </c>
      <c r="B17" s="94" t="s">
        <v>33</v>
      </c>
      <c r="C17" s="95"/>
      <c r="D17" s="83"/>
      <c r="E17" s="9"/>
    </row>
    <row r="18" spans="1:5" ht="14.25">
      <c r="A18" s="92" t="s">
        <v>46</v>
      </c>
      <c r="B18" s="97"/>
      <c r="C18" s="97"/>
      <c r="D18" s="82"/>
      <c r="E18" s="8" t="s">
        <v>46</v>
      </c>
    </row>
    <row r="19" spans="1:5" ht="14.25">
      <c r="A19" s="93" t="s">
        <v>52</v>
      </c>
      <c r="B19" s="94">
        <v>1</v>
      </c>
      <c r="C19" s="94"/>
      <c r="D19" s="79"/>
      <c r="E19" s="9"/>
    </row>
    <row r="20" spans="1:5" ht="14.25">
      <c r="A20" s="93" t="s">
        <v>80</v>
      </c>
      <c r="B20" s="94" t="s">
        <v>106</v>
      </c>
      <c r="C20" s="94"/>
      <c r="D20" s="79"/>
      <c r="E20" s="9"/>
    </row>
    <row r="21" spans="1:5" ht="14.25">
      <c r="A21" s="93" t="s">
        <v>53</v>
      </c>
      <c r="B21" s="94">
        <v>1</v>
      </c>
      <c r="C21" s="95"/>
      <c r="D21" s="83"/>
      <c r="E21" s="9"/>
    </row>
    <row r="22" spans="1:5" ht="14.25">
      <c r="A22" s="93" t="s">
        <v>54</v>
      </c>
      <c r="B22" s="95" t="s">
        <v>81</v>
      </c>
      <c r="C22" s="94"/>
      <c r="D22" s="79"/>
      <c r="E22" s="9"/>
    </row>
    <row r="23" spans="1:5" ht="14.25">
      <c r="A23" s="92" t="s">
        <v>7</v>
      </c>
      <c r="B23" s="97"/>
      <c r="C23" s="97"/>
      <c r="D23" s="82"/>
      <c r="E23" s="8" t="s">
        <v>7</v>
      </c>
    </row>
    <row r="24" spans="1:5" ht="14.25">
      <c r="A24" s="66" t="s">
        <v>149</v>
      </c>
      <c r="B24" s="67"/>
      <c r="C24" s="67">
        <v>3</v>
      </c>
      <c r="D24" s="79"/>
      <c r="E24" s="9"/>
    </row>
    <row r="25" spans="1:5" ht="14.25">
      <c r="A25" s="98" t="s">
        <v>163</v>
      </c>
      <c r="B25" s="99"/>
      <c r="C25" s="99"/>
      <c r="D25" s="85"/>
      <c r="E25" s="84" t="s">
        <v>163</v>
      </c>
    </row>
    <row r="26" spans="1:5" ht="14.25">
      <c r="A26" s="66" t="s">
        <v>160</v>
      </c>
      <c r="B26" s="100"/>
      <c r="C26" s="100">
        <v>2</v>
      </c>
      <c r="D26" s="79"/>
      <c r="E26" s="9"/>
    </row>
    <row r="27" spans="1:5" ht="14.25">
      <c r="A27" s="66" t="s">
        <v>161</v>
      </c>
      <c r="B27" s="100" t="s">
        <v>166</v>
      </c>
      <c r="C27" s="100"/>
      <c r="D27" s="79"/>
      <c r="E27" s="9"/>
    </row>
    <row r="28" spans="1:5" ht="14.25">
      <c r="A28" s="66" t="s">
        <v>164</v>
      </c>
      <c r="B28" s="100" t="s">
        <v>165</v>
      </c>
      <c r="C28" s="101"/>
      <c r="D28" s="79"/>
      <c r="E28" s="9"/>
    </row>
    <row r="29" spans="1:5" ht="14.25">
      <c r="A29" s="93"/>
      <c r="B29" s="94"/>
      <c r="C29" s="94"/>
      <c r="D29" s="79"/>
      <c r="E29" s="9"/>
    </row>
    <row r="30" spans="1:5" ht="14.25">
      <c r="A30" s="93"/>
      <c r="B30" s="93"/>
      <c r="C30" s="94"/>
      <c r="D30" s="79"/>
      <c r="E30" s="9"/>
    </row>
    <row r="31" spans="1:5" ht="14.25">
      <c r="A31" s="93"/>
      <c r="B31" s="93"/>
      <c r="C31" s="94"/>
      <c r="D31" s="79"/>
      <c r="E31" s="9"/>
    </row>
  </sheetData>
  <sheetProtection password="C4C5" sheet="1" formatCells="0" formatColumns="0" formatRows="0"/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10"/>
  <sheetViews>
    <sheetView zoomScalePageLayoutView="0" workbookViewId="0" topLeftCell="A1">
      <selection activeCell="A1" sqref="A1:C10"/>
    </sheetView>
  </sheetViews>
  <sheetFormatPr defaultColWidth="9.140625" defaultRowHeight="15"/>
  <cols>
    <col min="1" max="1" width="23.8515625" style="7" customWidth="1"/>
    <col min="2" max="3" width="19.140625" style="7" customWidth="1"/>
    <col min="4" max="4" width="1.1484375" style="7" customWidth="1"/>
    <col min="5" max="5" width="31.57421875" style="7" customWidth="1"/>
    <col min="6" max="16384" width="8.8515625" style="7" customWidth="1"/>
  </cols>
  <sheetData>
    <row r="1" spans="1:5" ht="58.5" customHeight="1">
      <c r="A1" s="49" t="s">
        <v>175</v>
      </c>
      <c r="B1" s="25"/>
      <c r="C1" s="25"/>
      <c r="E1" s="1" t="s">
        <v>86</v>
      </c>
    </row>
    <row r="2" spans="1:5" ht="28.5">
      <c r="A2" s="52" t="s">
        <v>41</v>
      </c>
      <c r="B2" s="52" t="s">
        <v>8</v>
      </c>
      <c r="C2" s="52" t="s">
        <v>55</v>
      </c>
      <c r="D2" s="41"/>
      <c r="E2" s="2" t="s">
        <v>41</v>
      </c>
    </row>
    <row r="3" spans="1:5" ht="14.25">
      <c r="A3" s="53" t="s">
        <v>162</v>
      </c>
      <c r="B3" s="54"/>
      <c r="C3" s="54"/>
      <c r="D3" s="42"/>
      <c r="E3" s="3" t="s">
        <v>162</v>
      </c>
    </row>
    <row r="4" spans="1:5" ht="14.25">
      <c r="A4" s="66" t="s">
        <v>160</v>
      </c>
      <c r="B4" s="100"/>
      <c r="C4" s="100">
        <v>2</v>
      </c>
      <c r="D4" s="86"/>
      <c r="E4" s="2"/>
    </row>
    <row r="5" spans="1:5" ht="28.5">
      <c r="A5" s="66" t="s">
        <v>161</v>
      </c>
      <c r="B5" s="100" t="s">
        <v>182</v>
      </c>
      <c r="C5" s="100"/>
      <c r="D5" s="86"/>
      <c r="E5" s="2"/>
    </row>
    <row r="6" spans="1:5" ht="14.25">
      <c r="A6" s="66" t="s">
        <v>164</v>
      </c>
      <c r="B6" s="100" t="s">
        <v>165</v>
      </c>
      <c r="C6" s="100"/>
      <c r="D6" s="86"/>
      <c r="E6" s="2"/>
    </row>
    <row r="7" spans="1:5" ht="14.25">
      <c r="A7" s="53" t="s">
        <v>163</v>
      </c>
      <c r="B7" s="54"/>
      <c r="C7" s="54"/>
      <c r="D7" s="42"/>
      <c r="E7" s="3" t="s">
        <v>163</v>
      </c>
    </row>
    <row r="8" spans="1:5" ht="14.25">
      <c r="A8" s="66" t="s">
        <v>160</v>
      </c>
      <c r="B8" s="100"/>
      <c r="C8" s="100">
        <v>2</v>
      </c>
      <c r="D8" s="86"/>
      <c r="E8" s="2"/>
    </row>
    <row r="9" spans="1:5" ht="42.75">
      <c r="A9" s="66" t="s">
        <v>161</v>
      </c>
      <c r="B9" s="100" t="s">
        <v>183</v>
      </c>
      <c r="C9" s="100"/>
      <c r="D9" s="86"/>
      <c r="E9" s="2"/>
    </row>
    <row r="10" spans="1:5" ht="14.25">
      <c r="A10" s="66" t="s">
        <v>164</v>
      </c>
      <c r="B10" s="100" t="s">
        <v>165</v>
      </c>
      <c r="C10" s="101"/>
      <c r="D10" s="87"/>
      <c r="E10" s="2"/>
    </row>
  </sheetData>
  <sheetProtection password="C4C5" sheet="1" formatCells="0" formatColumns="0" formatRows="0"/>
  <printOptions/>
  <pageMargins left="0.8" right="0.4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29"/>
  <sheetViews>
    <sheetView zoomScaleSheetLayoutView="100" zoomScalePageLayoutView="0" workbookViewId="0" topLeftCell="A1">
      <selection activeCell="A1" sqref="A1:C24"/>
    </sheetView>
  </sheetViews>
  <sheetFormatPr defaultColWidth="8.7109375" defaultRowHeight="15"/>
  <cols>
    <col min="1" max="1" width="30.7109375" style="76" customWidth="1"/>
    <col min="2" max="2" width="18.140625" style="76" customWidth="1"/>
    <col min="3" max="3" width="13.7109375" style="76" customWidth="1"/>
    <col min="4" max="4" width="2.7109375" style="76" customWidth="1"/>
    <col min="5" max="5" width="31.00390625" style="76" customWidth="1"/>
    <col min="6" max="16384" width="8.7109375" style="76" customWidth="1"/>
  </cols>
  <sheetData>
    <row r="1" spans="1:5" ht="72" customHeight="1">
      <c r="A1" s="88" t="s">
        <v>4</v>
      </c>
      <c r="B1" s="103"/>
      <c r="C1" s="89"/>
      <c r="E1" s="1" t="s">
        <v>86</v>
      </c>
    </row>
    <row r="2" spans="1:5" ht="45.75" customHeight="1">
      <c r="A2" s="52" t="s">
        <v>41</v>
      </c>
      <c r="B2" s="91" t="s">
        <v>8</v>
      </c>
      <c r="C2" s="91" t="s">
        <v>9</v>
      </c>
      <c r="E2" s="2" t="s">
        <v>41</v>
      </c>
    </row>
    <row r="3" spans="1:5" ht="14.25">
      <c r="A3" s="92" t="s">
        <v>65</v>
      </c>
      <c r="B3" s="92"/>
      <c r="C3" s="92"/>
      <c r="E3" s="8" t="s">
        <v>65</v>
      </c>
    </row>
    <row r="4" spans="1:5" ht="14.25">
      <c r="A4" s="93" t="s">
        <v>66</v>
      </c>
      <c r="B4" s="93" t="s">
        <v>84</v>
      </c>
      <c r="C4" s="94"/>
      <c r="E4" s="9"/>
    </row>
    <row r="5" spans="1:5" ht="14.25">
      <c r="A5" s="92" t="s">
        <v>4</v>
      </c>
      <c r="B5" s="92"/>
      <c r="C5" s="97"/>
      <c r="E5" s="8" t="s">
        <v>4</v>
      </c>
    </row>
    <row r="6" spans="1:5" ht="14.25">
      <c r="A6" s="93" t="s">
        <v>31</v>
      </c>
      <c r="B6" s="93" t="s">
        <v>32</v>
      </c>
      <c r="C6" s="94"/>
      <c r="E6" s="9"/>
    </row>
    <row r="7" spans="1:5" ht="14.25">
      <c r="A7" s="93" t="s">
        <v>132</v>
      </c>
      <c r="B7" s="93" t="s">
        <v>133</v>
      </c>
      <c r="C7" s="94"/>
      <c r="E7" s="9"/>
    </row>
    <row r="8" spans="1:5" ht="14.25">
      <c r="A8" s="93" t="s">
        <v>134</v>
      </c>
      <c r="B8" s="93" t="s">
        <v>135</v>
      </c>
      <c r="C8" s="94"/>
      <c r="E8" s="9"/>
    </row>
    <row r="9" spans="1:5" ht="14.25">
      <c r="A9" s="104" t="s">
        <v>130</v>
      </c>
      <c r="B9" s="105" t="s">
        <v>131</v>
      </c>
      <c r="C9" s="94"/>
      <c r="E9" s="9"/>
    </row>
    <row r="10" spans="1:5" ht="14.25">
      <c r="A10" s="104" t="s">
        <v>98</v>
      </c>
      <c r="B10" s="105" t="s">
        <v>79</v>
      </c>
      <c r="C10" s="94"/>
      <c r="E10" s="9"/>
    </row>
    <row r="11" spans="1:5" ht="14.25">
      <c r="A11" s="104" t="s">
        <v>137</v>
      </c>
      <c r="B11" s="105" t="s">
        <v>136</v>
      </c>
      <c r="C11" s="94"/>
      <c r="E11" s="9"/>
    </row>
    <row r="12" spans="1:5" ht="14.25">
      <c r="A12" s="92" t="s">
        <v>7</v>
      </c>
      <c r="B12" s="92"/>
      <c r="C12" s="97"/>
      <c r="E12" s="8" t="s">
        <v>7</v>
      </c>
    </row>
    <row r="13" spans="1:5" ht="14.25">
      <c r="A13" s="66" t="s">
        <v>67</v>
      </c>
      <c r="B13" s="93" t="s">
        <v>33</v>
      </c>
      <c r="C13" s="94"/>
      <c r="E13" s="9"/>
    </row>
    <row r="14" spans="1:5" ht="14.25">
      <c r="A14" s="93" t="s">
        <v>82</v>
      </c>
      <c r="B14" s="93" t="s">
        <v>79</v>
      </c>
      <c r="C14" s="94"/>
      <c r="E14" s="9"/>
    </row>
    <row r="15" spans="1:5" ht="14.25">
      <c r="A15" s="104" t="s">
        <v>129</v>
      </c>
      <c r="B15" s="105" t="s">
        <v>79</v>
      </c>
      <c r="C15" s="94"/>
      <c r="E15" s="9"/>
    </row>
    <row r="16" spans="1:5" ht="14.25">
      <c r="A16" s="93" t="s">
        <v>85</v>
      </c>
      <c r="B16" s="93"/>
      <c r="C16" s="94" t="s">
        <v>97</v>
      </c>
      <c r="E16" s="9"/>
    </row>
    <row r="17" spans="1:5" ht="14.25">
      <c r="A17" s="93"/>
      <c r="B17" s="93"/>
      <c r="C17" s="93"/>
      <c r="E17" s="9"/>
    </row>
    <row r="18" spans="1:5" ht="14.25">
      <c r="A18" s="93"/>
      <c r="B18" s="93"/>
      <c r="C18" s="93"/>
      <c r="E18" s="9"/>
    </row>
    <row r="19" spans="1:5" ht="14.25">
      <c r="A19" s="93"/>
      <c r="B19" s="93"/>
      <c r="C19" s="94"/>
      <c r="E19" s="9"/>
    </row>
    <row r="20" spans="1:5" ht="14.25">
      <c r="A20" s="93"/>
      <c r="B20" s="93"/>
      <c r="C20" s="94"/>
      <c r="E20" s="9"/>
    </row>
    <row r="21" spans="1:5" ht="14.25">
      <c r="A21" s="93"/>
      <c r="B21" s="93"/>
      <c r="C21" s="94"/>
      <c r="E21" s="9"/>
    </row>
    <row r="22" spans="1:5" ht="14.25">
      <c r="A22" s="93"/>
      <c r="B22" s="93"/>
      <c r="C22" s="94"/>
      <c r="E22" s="9"/>
    </row>
    <row r="23" spans="1:5" ht="14.25">
      <c r="A23" s="93"/>
      <c r="B23" s="93"/>
      <c r="C23" s="94"/>
      <c r="E23" s="9"/>
    </row>
    <row r="24" spans="1:5" ht="14.25">
      <c r="A24" s="93"/>
      <c r="B24" s="93"/>
      <c r="C24" s="94"/>
      <c r="E24" s="9"/>
    </row>
    <row r="26" spans="1:2" ht="14.25">
      <c r="A26" s="81"/>
      <c r="B26" s="81"/>
    </row>
    <row r="27" spans="1:2" ht="14.25">
      <c r="A27" s="81"/>
      <c r="B27" s="81"/>
    </row>
    <row r="28" spans="1:2" ht="14.25">
      <c r="A28" s="81"/>
      <c r="B28" s="102"/>
    </row>
    <row r="29" ht="14.25">
      <c r="A29" s="81"/>
    </row>
  </sheetData>
  <sheetProtection password="C4C5" sheet="1" formatCells="0" formatColumns="0" formatRows="0"/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8"/>
  <sheetViews>
    <sheetView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20.57421875" style="7" customWidth="1"/>
    <col min="2" max="2" width="23.28125" style="7" customWidth="1"/>
    <col min="3" max="3" width="15.8515625" style="7" customWidth="1"/>
    <col min="4" max="4" width="3.57421875" style="7" customWidth="1"/>
    <col min="5" max="5" width="31.57421875" style="7" customWidth="1"/>
    <col min="6" max="6" width="5.140625" style="7" customWidth="1"/>
    <col min="7" max="16384" width="8.8515625" style="7" customWidth="1"/>
  </cols>
  <sheetData>
    <row r="1" spans="1:5" ht="52.5" customHeight="1">
      <c r="A1" s="49" t="s">
        <v>138</v>
      </c>
      <c r="B1" s="89"/>
      <c r="C1" s="90"/>
      <c r="E1" s="1" t="s">
        <v>86</v>
      </c>
    </row>
    <row r="2" spans="1:5" ht="49.5" customHeight="1">
      <c r="A2" s="52" t="s">
        <v>41</v>
      </c>
      <c r="B2" s="91" t="s">
        <v>8</v>
      </c>
      <c r="C2" s="91" t="s">
        <v>9</v>
      </c>
      <c r="D2" s="77"/>
      <c r="E2" s="2" t="s">
        <v>41</v>
      </c>
    </row>
    <row r="3" spans="1:5" ht="14.25">
      <c r="A3" s="92" t="s">
        <v>42</v>
      </c>
      <c r="B3" s="92"/>
      <c r="C3" s="92"/>
      <c r="D3" s="106"/>
      <c r="E3" s="10" t="s">
        <v>42</v>
      </c>
    </row>
    <row r="4" spans="1:5" ht="15" customHeight="1">
      <c r="A4" s="93" t="s">
        <v>63</v>
      </c>
      <c r="B4" s="93" t="s">
        <v>99</v>
      </c>
      <c r="C4" s="94"/>
      <c r="D4" s="107"/>
      <c r="E4" s="11"/>
    </row>
    <row r="5" spans="1:5" ht="14.25">
      <c r="A5" s="93" t="s">
        <v>64</v>
      </c>
      <c r="B5" s="112" t="s">
        <v>100</v>
      </c>
      <c r="C5" s="94"/>
      <c r="D5" s="107"/>
      <c r="E5" s="11"/>
    </row>
    <row r="6" spans="1:5" ht="14.25">
      <c r="A6" s="92" t="s">
        <v>56</v>
      </c>
      <c r="B6" s="92"/>
      <c r="C6" s="97"/>
      <c r="D6" s="107"/>
      <c r="E6" s="10" t="s">
        <v>56</v>
      </c>
    </row>
    <row r="7" spans="1:5" ht="14.25">
      <c r="A7" s="93" t="s">
        <v>60</v>
      </c>
      <c r="B7" s="93" t="s">
        <v>61</v>
      </c>
      <c r="C7" s="94"/>
      <c r="D7" s="107"/>
      <c r="E7" s="11"/>
    </row>
    <row r="8" spans="1:5" ht="14.25">
      <c r="A8" s="92" t="s">
        <v>57</v>
      </c>
      <c r="B8" s="92"/>
      <c r="C8" s="97"/>
      <c r="D8" s="107"/>
      <c r="E8" s="10" t="s">
        <v>57</v>
      </c>
    </row>
    <row r="9" spans="1:5" ht="14.25">
      <c r="A9" s="93" t="s">
        <v>62</v>
      </c>
      <c r="B9" s="93"/>
      <c r="C9" s="94">
        <v>3</v>
      </c>
      <c r="D9" s="107"/>
      <c r="E9" s="11"/>
    </row>
    <row r="10" spans="1:5" ht="14.25">
      <c r="A10" s="93" t="s">
        <v>101</v>
      </c>
      <c r="B10" s="93" t="s">
        <v>79</v>
      </c>
      <c r="C10" s="94"/>
      <c r="D10" s="107"/>
      <c r="E10" s="11"/>
    </row>
    <row r="11" spans="1:5" ht="14.25">
      <c r="A11" s="92" t="s">
        <v>58</v>
      </c>
      <c r="B11" s="92"/>
      <c r="C11" s="97"/>
      <c r="D11" s="107"/>
      <c r="E11" s="10" t="s">
        <v>58</v>
      </c>
    </row>
    <row r="12" spans="1:6" ht="14.25">
      <c r="A12" s="93" t="s">
        <v>59</v>
      </c>
      <c r="B12" s="93"/>
      <c r="C12" s="113" t="s">
        <v>104</v>
      </c>
      <c r="D12" s="109"/>
      <c r="E12" s="11"/>
      <c r="F12" s="110"/>
    </row>
    <row r="13" spans="1:5" ht="14.25">
      <c r="A13" s="92" t="s">
        <v>7</v>
      </c>
      <c r="B13" s="92"/>
      <c r="C13" s="97"/>
      <c r="D13" s="107"/>
      <c r="E13" s="10" t="s">
        <v>7</v>
      </c>
    </row>
    <row r="14" spans="1:5" ht="14.25">
      <c r="A14" s="101" t="s">
        <v>102</v>
      </c>
      <c r="B14" s="101"/>
      <c r="C14" s="114" t="s">
        <v>103</v>
      </c>
      <c r="D14" s="111"/>
      <c r="E14" s="11"/>
    </row>
    <row r="15" spans="1:5" ht="14.25">
      <c r="A15" s="101"/>
      <c r="B15" s="101"/>
      <c r="C15" s="114"/>
      <c r="D15" s="111"/>
      <c r="E15" s="11"/>
    </row>
    <row r="16" spans="1:5" ht="14.25">
      <c r="A16" s="101"/>
      <c r="B16" s="101"/>
      <c r="C16" s="114"/>
      <c r="D16" s="111"/>
      <c r="E16" s="11"/>
    </row>
    <row r="17" spans="1:5" ht="14.25">
      <c r="A17" s="101"/>
      <c r="B17" s="101"/>
      <c r="C17" s="114"/>
      <c r="D17" s="111"/>
      <c r="E17" s="11"/>
    </row>
    <row r="18" spans="1:5" ht="14.25">
      <c r="A18" s="101"/>
      <c r="B18" s="101"/>
      <c r="C18" s="114"/>
      <c r="D18" s="111"/>
      <c r="E18" s="11"/>
    </row>
    <row r="19" spans="1:5" ht="14.25">
      <c r="A19" s="101"/>
      <c r="B19" s="101"/>
      <c r="C19" s="114"/>
      <c r="D19" s="111"/>
      <c r="E19" s="11"/>
    </row>
    <row r="20" spans="1:5" ht="14.25">
      <c r="A20" s="101"/>
      <c r="B20" s="101"/>
      <c r="C20" s="114"/>
      <c r="D20" s="111"/>
      <c r="E20" s="11"/>
    </row>
    <row r="28" ht="14.25">
      <c r="B28" s="108"/>
    </row>
  </sheetData>
  <sheetProtection password="C4C5" sheet="1" formatCells="0" formatColumns="0" formatRows="0"/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2021-08-16T07:16:44Z</cp:lastPrinted>
  <dcterms:created xsi:type="dcterms:W3CDTF">2021-02-15T13:20:23Z</dcterms:created>
  <dcterms:modified xsi:type="dcterms:W3CDTF">2021-08-17T08:07:14Z</dcterms:modified>
  <cp:category/>
  <cp:version/>
  <cp:contentType/>
  <cp:contentStatus/>
</cp:coreProperties>
</file>