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activeTab="0"/>
  </bookViews>
  <sheets>
    <sheet name="Část 1" sheetId="5" r:id="rId1"/>
    <sheet name="Část 2" sheetId="6" r:id="rId2"/>
    <sheet name="Část 3" sheetId="7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<sst xmlns="http://schemas.openxmlformats.org/spreadsheetml/2006/main" count="67" uniqueCount="45">
  <si>
    <t>Položka č.</t>
  </si>
  <si>
    <t>Požadovaný počet (ks)</t>
  </si>
  <si>
    <t>Cena (Kč) bez DPH</t>
  </si>
  <si>
    <t>Jednotková</t>
  </si>
  <si>
    <t>Celková</t>
  </si>
  <si>
    <t>Poznámky:</t>
  </si>
  <si>
    <t>Celkem bez DPH</t>
  </si>
  <si>
    <t>Konkrétní název nabízeného zboží</t>
  </si>
  <si>
    <t>Technické požadavky</t>
  </si>
  <si>
    <t>Položka</t>
  </si>
  <si>
    <t>V případě, že níže uvedené specifikace obsahují odkaz (přímý nebo nepřímý) na konkrétní výrobek, výrobce či dodavatele a není-li tento odkaz odůvodněn z hlediska požadované kompatibility, je tento odkaz uveden s ohledem na přesnost a srozumitelnost. V tomto případě může dodavatel nabídnout rovnocenné nebo kvalitativně lepší řešení.</t>
  </si>
  <si>
    <t>Specifikace zboží - část 2</t>
  </si>
  <si>
    <t>Počítač</t>
  </si>
  <si>
    <t>Notebook 15,6"</t>
  </si>
  <si>
    <t>Notebook 13,3"</t>
  </si>
  <si>
    <t xml:space="preserve">Provedení Microtower s vestavěným napájecím zdrojem min. 180W , s procesorem o výkonu PassMark CPU Mark minimálně 17 000, operační pamětí minimálně 16GB DDR4, SSD 512GB min. NVMe, vestavěnou optickou mechanikou DVD±RW, rozhraním min. 2× USB 3.2 Gen 2 (přenosová rychlost signálu 10 Gb/s), 3× USB 3.2 Gen 1 (přenosová rychlost signálu 5 Gb/s), 4× USB 2.0, 1× kombinovaný konektor sluchátek/mikrofonu, 1× zvukový výstup (line out), vestavěnou grafickou kartou s podporou DirectX 12 a výstupy 2x DisplayPort, 1× HDMI 1.4, vestavěnou síťovou kartou s podporou 10/100/1000BaseT, USB klávesnicí s podporou české diakritiky, USB laserovou myší, operačním systémem Windows 10 Professional v české verzi. Záruka minimálně 60 měsíců s opravou u zákazníka následující pracovní den </t>
  </si>
  <si>
    <t>notebook s 15.6" VA antireflexním displejem 1920 × 1080, procesorem  o výkonu PassMark CPU Mark min. 6 900, vestavěnou grafickou kartou s podporou DirectX 12 a výstupem HDMI, s operační pamětí minimálně 8GB DDR4, SSD 512GB,  Bluetooth v5.1, WiFi 6 (802.11ax), rozhraním min. 1x USB 2.0, 2x USB 3.2 Gen 1 (USB 3.0), 1x USB-C, RJ-45 (LAN), Combo Audio Jack, s podsvícenou klávesnicí s numerickým blokem, čtečkou paměťových karet microSD, webkamerou 720 px, operačním systémem Windows 10 PRO, s baterií min. 53Wh, hmotnost do 2kg, záruka 3 roky s opravou u zákazníka následující pracovní den</t>
  </si>
  <si>
    <t>notebook - 8. jádrový procesor s technologií ARM o výkonu PassMark CPU Mark min. 15 000 a pro jedno jádro 3700 bodů, RAM – minimálně 8 GB operační paměti a SSD minimálně 256 GB, display - 13,3“ s rozlišením 2560x1600 obrazových bodů (poměr stran 16:10). Wi-Fi 802.11ax, Bluetooth 5, HD Webkamera, 2x Thunderbolt / USB 4, čtečka otisku prstů, podsvícená klávesnice, výdrž baterie minimálně 18 h, CZ klávesnice, váha do 1,5 Kg, dotykový panel zabudovaný v klávesnici, Touchpad s podporou více dotykových gest, aktivní chlazení, tmavá barva, operační systém macOS, součástí balení napájecí adaptér</t>
  </si>
  <si>
    <t>Specifikace zboží - část 1</t>
  </si>
  <si>
    <t>Notebook</t>
  </si>
  <si>
    <t>notebook s 14" displejem 1920 × 1080, procesorem o výkonu Passmark CPU Mark min. 6700, vestavěnou grafickou kartou s podporou DirectX 12, s operační pamětí minimálně 8GB DDR4, SSD 256GB,  Bluetooth v5.1, WiFi, čtečkou paměťových karet, webkamerou 720 px, operačním systémem Windows 10 PRO, hmotnost do 2,7 kg, záruka 3 roky</t>
  </si>
  <si>
    <t>Notebook 14"</t>
  </si>
  <si>
    <t>Specifikace zboží - část 3</t>
  </si>
  <si>
    <t>držák tabletu a telefonu</t>
  </si>
  <si>
    <t>duální držák tabletu a telefonu na stativ nebo spigot s 1/4" závitem s pružinovým mechanismem, vhodný pro uchycení telefonu na výšku i šířku, šířka telefonu: max 85mm, šířka tabletu: max 185mm</t>
  </si>
  <si>
    <t>externí disk 1TB</t>
  </si>
  <si>
    <t>externí 2,5" disk s připojením Micro USB-B, rozhraní USB 3.2 Gen 1 (USB 3.0), kapacita 1000GB, šifrování 256bitové hardwarové AES, záruka 3 roky</t>
  </si>
  <si>
    <t>myš bezdrátová</t>
  </si>
  <si>
    <t>Myš bezdrátová, optická, 1600DPI, 3 tlačítka, symetrická, černá</t>
  </si>
  <si>
    <t>myš vertikální bezdrátová</t>
  </si>
  <si>
    <t>Vertikální ergonomická optická bezdrátová myš určená speciálně jako prevence proti syndromu karpálního tunelu, volitelné rozlišení 800/1200/1600 DPI, bezdrátový USB Nano přijímač s dosahem až 20 m, rozhraní USB-A 2.0</t>
  </si>
  <si>
    <t>prezentér</t>
  </si>
  <si>
    <t>dálkové ovládání určené pro prezentace, červené laserové ukazovátko, dosah 15 m, USB přijímač, ergonomický tvar, technologie plug-and-play, po skončení prezentace možnost uložení přijímače do těla prezentéru</t>
  </si>
  <si>
    <t>set bezdrátové klávesnice a myši</t>
  </si>
  <si>
    <t>Set bezdrátové (Bluetooth 5.0) klávesnice a myši: 
myš s rozlišením 1600 dpi, 7 tlačítky, mechanickým kolečkem a ergonomického provedení (ne vertikální)
mechanická klávesnice s multimediálními klávesami</t>
  </si>
  <si>
    <t>stylus pro tablet Apple</t>
  </si>
  <si>
    <t>originální stylus pro tablet Apple iPad Pro 11" 2020</t>
  </si>
  <si>
    <t>UPS</t>
  </si>
  <si>
    <t>Záložní zdroj min. pro PC a 2 monitory - 1500 VA / 900 W, typ napájení Line interactive, výstupní zásuvky 6×IEC 320 C13</t>
  </si>
  <si>
    <t>zvuková karta</t>
  </si>
  <si>
    <t>studiová zvuková karta pro montáž do racku, s rozhraním USB-C, 8 analogových (TRS/XLR) a 10 digitálních (2x RCA SPDIF, 8x ADAT) vstupů, zabudovaný talkback mikrofon, MIDI rozhraní a synchronizační BNC terminál pro Word Clock
Vzorkovací frekvence: 44,1 kHz / 48 kHz / 88,2 kHz / 96 kHz / 176,4 kHz / 192 kHz
AIR mód s emulací zvukové charakteristiky klasických ISA předzesilovačů
MIDI IN, MIDI OUT
Digitální vstup / výstup: RCA (SPDIF)
Mikrofonní vstupy:  frekvenční rozsah: 20 Hz - 20 kHz,  dynamický rozsah: 111 dB, THD+N: &lt;0,001%, Noise EIN: &lt; -128 dBu, maximální vstupní úroveň: 9 dBu, Gain Range: 56 dB
Linkové vstupy: frekvenční rozsah: 20 Hz - 20 kHz, dynamický rozsah: 110,5 dB, THD+N: &lt;0,002%, maximální vstupní úroveň: 22 dBu, Gain Range: 55 dB
Nástrojové vstupy:  frekvenční rozsah: 20 Hz - 20 kHz, dynamický rozsah: 110 dB, THD+N: &lt;0,03%, maximální vstupní úroveň: 12,5 dBu, Gain Range: 55 dB
Linkové / monitorové výstupy: dynamický rozsah: 108 dB, THD+N: &lt;0,002%, maximální výstupní úroveň: 15,5 dBu
Sluchátkové výstupy: dynamický rozsah: 104 dB, THD+N: &lt;0,002%, maximální výstupní úroveň: 7 dBu</t>
  </si>
  <si>
    <t>mikrofon</t>
  </si>
  <si>
    <t>Mikrofon na stativ, připojení USB, kondenzátorový, směrové snímání, frekvence od 40 Hz do 18000 Hz, přepínač směrové charakteristiky , tripod stojan, bílá barva</t>
  </si>
  <si>
    <t>Příslušenství a periferie</t>
  </si>
  <si>
    <t>Počítače a notebooky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</si>
</sst>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7">
    <xf numFmtId="0" fontId="0" fillId="0" borderId="0" xfId="0"/>
    <xf numFmtId="0" fontId="3" fillId="0" borderId="0" xfId="20">
      <alignment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3" fillId="0" borderId="3" xfId="20" applyBorder="1">
      <alignment/>
      <protection/>
    </xf>
    <xf numFmtId="4" fontId="6" fillId="3" borderId="4" xfId="20" applyNumberFormat="1" applyFont="1" applyFill="1" applyBorder="1" applyAlignment="1">
      <alignment horizontal="right" vertical="center"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5" fillId="4" borderId="5" xfId="20" applyFont="1" applyFill="1" applyBorder="1" applyAlignment="1">
      <alignment horizontal="right" vertical="center"/>
      <protection/>
    </xf>
    <xf numFmtId="0" fontId="5" fillId="4" borderId="6" xfId="20" applyFont="1" applyFill="1" applyBorder="1" applyAlignment="1">
      <alignment horizontal="right" vertical="center"/>
      <protection/>
    </xf>
    <xf numFmtId="0" fontId="3" fillId="0" borderId="0" xfId="20" applyFill="1" applyAlignment="1">
      <alignment horizontal="right"/>
      <protection/>
    </xf>
    <xf numFmtId="4" fontId="5" fillId="0" borderId="0" xfId="20" applyNumberFormat="1" applyFont="1" applyFill="1">
      <alignment/>
      <protection/>
    </xf>
    <xf numFmtId="4" fontId="2" fillId="3" borderId="7" xfId="20" applyNumberFormat="1" applyFont="1" applyFill="1" applyBorder="1" applyAlignment="1">
      <alignment horizontal="right" vertical="center"/>
      <protection/>
    </xf>
    <xf numFmtId="0" fontId="5" fillId="2" borderId="8" xfId="20" applyFont="1" applyFill="1" applyBorder="1" applyAlignment="1">
      <alignment horizontal="center" vertical="center" textRotation="90"/>
      <protection/>
    </xf>
    <xf numFmtId="0" fontId="5" fillId="2" borderId="9" xfId="20" applyFont="1" applyFill="1" applyBorder="1" applyAlignment="1">
      <alignment horizontal="center" vertical="center" textRotation="90"/>
      <protection/>
    </xf>
    <xf numFmtId="0" fontId="0" fillId="3" borderId="4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vertical="center" wrapText="1"/>
    </xf>
    <xf numFmtId="4" fontId="0" fillId="3" borderId="4" xfId="0" applyNumberFormat="1" applyFill="1" applyBorder="1" applyAlignment="1">
      <alignment vertical="center"/>
    </xf>
    <xf numFmtId="0" fontId="0" fillId="3" borderId="0" xfId="0" applyFill="1"/>
    <xf numFmtId="4" fontId="2" fillId="3" borderId="10" xfId="20" applyNumberFormat="1" applyFont="1" applyFill="1" applyBorder="1" applyAlignment="1">
      <alignment horizontal="right" vertical="center"/>
      <protection/>
    </xf>
    <xf numFmtId="0" fontId="3" fillId="0" borderId="4" xfId="20" applyBorder="1">
      <alignment/>
      <protection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4" fontId="0" fillId="2" borderId="11" xfId="20" applyNumberFormat="1" applyFont="1" applyFill="1" applyBorder="1" applyAlignment="1">
      <alignment horizontal="left" vertical="center"/>
      <protection/>
    </xf>
    <xf numFmtId="4" fontId="0" fillId="2" borderId="12" xfId="20" applyNumberFormat="1" applyFont="1" applyFill="1" applyBorder="1" applyAlignment="1">
      <alignment horizontal="left" vertical="center"/>
      <protection/>
    </xf>
    <xf numFmtId="4" fontId="0" fillId="2" borderId="13" xfId="20" applyNumberFormat="1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/>
      <protection/>
    </xf>
    <xf numFmtId="0" fontId="7" fillId="0" borderId="6" xfId="0" applyFont="1" applyBorder="1" applyAlignment="1">
      <alignment horizontal="left" wrapText="1"/>
    </xf>
    <xf numFmtId="0" fontId="5" fillId="2" borderId="11" xfId="20" applyFont="1" applyFill="1" applyBorder="1" applyAlignment="1">
      <alignment horizontal="center" vertical="center" textRotation="90"/>
      <protection/>
    </xf>
    <xf numFmtId="0" fontId="5" fillId="2" borderId="14" xfId="20" applyFont="1" applyFill="1" applyBorder="1" applyAlignment="1">
      <alignment horizontal="center" vertical="center" textRotation="90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6" xfId="20" applyFont="1" applyFill="1" applyBorder="1" applyAlignment="1">
      <alignment horizontal="center" vertical="center" wrapText="1"/>
      <protection/>
    </xf>
    <xf numFmtId="0" fontId="2" fillId="2" borderId="17" xfId="20" applyFont="1" applyFill="1" applyBorder="1" applyAlignment="1">
      <alignment horizontal="center" vertical="center" wrapText="1"/>
      <protection/>
    </xf>
    <xf numFmtId="0" fontId="2" fillId="2" borderId="18" xfId="20" applyFont="1" applyFill="1" applyBorder="1" applyAlignment="1">
      <alignment horizontal="center" vertical="center"/>
      <protection/>
    </xf>
    <xf numFmtId="0" fontId="2" fillId="2" borderId="19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3"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workbookViewId="0" topLeftCell="A1">
      <selection activeCell="C7" sqref="C7"/>
    </sheetView>
  </sheetViews>
  <sheetFormatPr defaultColWidth="9.140625" defaultRowHeight="15"/>
  <cols>
    <col min="1" max="1" width="4.57421875" style="1" customWidth="1"/>
    <col min="2" max="2" width="39.140625" style="1" customWidth="1"/>
    <col min="3" max="3" width="111.57421875" style="1" customWidth="1"/>
    <col min="4" max="4" width="45.57421875" style="1" customWidth="1"/>
    <col min="5" max="5" width="7.28125" style="1" customWidth="1"/>
    <col min="6" max="6" width="12.57421875" style="1" customWidth="1"/>
    <col min="7" max="7" width="15.421875" style="1" customWidth="1"/>
    <col min="8" max="8" width="14.7109375" style="1" customWidth="1"/>
    <col min="9" max="16384" width="9.140625" style="1" customWidth="1"/>
  </cols>
  <sheetData>
    <row r="1" spans="1:7" ht="18.75">
      <c r="A1" s="28" t="s">
        <v>18</v>
      </c>
      <c r="B1" s="28"/>
      <c r="C1" s="28"/>
      <c r="D1" s="28"/>
      <c r="E1" s="28"/>
      <c r="F1" s="28"/>
      <c r="G1" s="28"/>
    </row>
    <row r="2" spans="1:7" ht="35.25" customHeight="1" thickBot="1">
      <c r="A2" s="29" t="s">
        <v>10</v>
      </c>
      <c r="B2" s="29"/>
      <c r="C2" s="29"/>
      <c r="D2" s="29"/>
      <c r="E2" s="29"/>
      <c r="F2" s="29"/>
      <c r="G2" s="29"/>
    </row>
    <row r="3" spans="1:7" ht="15" customHeight="1">
      <c r="A3" s="30" t="s">
        <v>0</v>
      </c>
      <c r="B3" s="13"/>
      <c r="C3" s="32" t="s">
        <v>8</v>
      </c>
      <c r="D3" s="32" t="s">
        <v>7</v>
      </c>
      <c r="E3" s="32" t="s">
        <v>1</v>
      </c>
      <c r="F3" s="35" t="s">
        <v>2</v>
      </c>
      <c r="G3" s="36"/>
    </row>
    <row r="4" spans="1:7" ht="75" customHeight="1" thickBot="1">
      <c r="A4" s="31"/>
      <c r="B4" s="14" t="s">
        <v>9</v>
      </c>
      <c r="C4" s="33"/>
      <c r="D4" s="34"/>
      <c r="E4" s="33"/>
      <c r="F4" s="2" t="s">
        <v>3</v>
      </c>
      <c r="G4" s="3" t="s">
        <v>4</v>
      </c>
    </row>
    <row r="5" spans="1:7" ht="15" customHeight="1">
      <c r="A5" s="25" t="s">
        <v>44</v>
      </c>
      <c r="B5" s="26"/>
      <c r="C5" s="27"/>
      <c r="D5" s="27"/>
      <c r="E5" s="27"/>
      <c r="F5" s="27"/>
      <c r="G5" s="27"/>
    </row>
    <row r="6" spans="1:7" ht="105">
      <c r="A6" s="21">
        <v>1</v>
      </c>
      <c r="B6" s="17" t="s">
        <v>12</v>
      </c>
      <c r="C6" s="22" t="s">
        <v>15</v>
      </c>
      <c r="D6" s="15"/>
      <c r="E6" s="16">
        <v>1</v>
      </c>
      <c r="F6" s="18">
        <v>0</v>
      </c>
      <c r="G6" s="5">
        <f aca="true" t="shared" si="0" ref="G6:G8">E6*F6</f>
        <v>0</v>
      </c>
    </row>
    <row r="7" spans="1:7" ht="90">
      <c r="A7" s="21">
        <v>2</v>
      </c>
      <c r="B7" s="17" t="s">
        <v>13</v>
      </c>
      <c r="C7" s="23" t="s">
        <v>16</v>
      </c>
      <c r="D7" s="15"/>
      <c r="E7" s="16">
        <v>10</v>
      </c>
      <c r="F7" s="18">
        <v>0</v>
      </c>
      <c r="G7" s="5">
        <f t="shared" si="0"/>
        <v>0</v>
      </c>
    </row>
    <row r="8" spans="1:7" ht="90">
      <c r="A8" s="21">
        <v>3</v>
      </c>
      <c r="B8" s="17" t="s">
        <v>14</v>
      </c>
      <c r="C8" s="22" t="s">
        <v>17</v>
      </c>
      <c r="D8" s="15"/>
      <c r="E8" s="16">
        <v>1</v>
      </c>
      <c r="F8" s="18">
        <v>0</v>
      </c>
      <c r="G8" s="5">
        <f t="shared" si="0"/>
        <v>0</v>
      </c>
    </row>
    <row r="9" spans="1:7" ht="15.75" thickBot="1">
      <c r="A9" s="8"/>
      <c r="B9" s="9"/>
      <c r="C9" s="9"/>
      <c r="D9" s="9"/>
      <c r="E9" s="9"/>
      <c r="F9" s="8" t="s">
        <v>6</v>
      </c>
      <c r="G9" s="20">
        <f>SUM(G6:G8)</f>
        <v>0</v>
      </c>
    </row>
    <row r="10" spans="6:7" ht="15">
      <c r="F10" s="10"/>
      <c r="G10" s="11"/>
    </row>
    <row r="11" spans="1:7" ht="15">
      <c r="A11" s="6" t="s">
        <v>5</v>
      </c>
      <c r="B11" s="6"/>
      <c r="C11" s="7"/>
      <c r="D11" s="7"/>
      <c r="E11" s="7"/>
      <c r="F11" s="7"/>
      <c r="G11" s="7"/>
    </row>
  </sheetData>
  <protectedRanges>
    <protectedRange sqref="F6:F8" name="Oblast1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workbookViewId="0" topLeftCell="A1">
      <selection activeCell="G7" sqref="G7"/>
    </sheetView>
  </sheetViews>
  <sheetFormatPr defaultColWidth="9.140625" defaultRowHeight="15"/>
  <cols>
    <col min="1" max="1" width="4.57421875" style="1" customWidth="1"/>
    <col min="2" max="2" width="39.140625" style="1" customWidth="1"/>
    <col min="3" max="3" width="111.57421875" style="1" customWidth="1"/>
    <col min="4" max="4" width="45.57421875" style="1" customWidth="1"/>
    <col min="5" max="5" width="7.28125" style="1" customWidth="1"/>
    <col min="6" max="6" width="12.57421875" style="1" customWidth="1"/>
    <col min="7" max="7" width="15.421875" style="1" customWidth="1"/>
    <col min="8" max="8" width="14.7109375" style="1" customWidth="1"/>
    <col min="9" max="16384" width="9.140625" style="1" customWidth="1"/>
  </cols>
  <sheetData>
    <row r="1" spans="1:7" ht="18.75">
      <c r="A1" s="28" t="s">
        <v>11</v>
      </c>
      <c r="B1" s="28"/>
      <c r="C1" s="28"/>
      <c r="D1" s="28"/>
      <c r="E1" s="28"/>
      <c r="F1" s="28"/>
      <c r="G1" s="28"/>
    </row>
    <row r="2" spans="1:7" ht="35.25" customHeight="1" thickBot="1">
      <c r="A2" s="29" t="s">
        <v>10</v>
      </c>
      <c r="B2" s="29"/>
      <c r="C2" s="29"/>
      <c r="D2" s="29"/>
      <c r="E2" s="29"/>
      <c r="F2" s="29"/>
      <c r="G2" s="29"/>
    </row>
    <row r="3" spans="1:7" ht="15" customHeight="1">
      <c r="A3" s="30" t="s">
        <v>0</v>
      </c>
      <c r="B3" s="13"/>
      <c r="C3" s="32" t="s">
        <v>8</v>
      </c>
      <c r="D3" s="32" t="s">
        <v>7</v>
      </c>
      <c r="E3" s="32" t="s">
        <v>1</v>
      </c>
      <c r="F3" s="35" t="s">
        <v>2</v>
      </c>
      <c r="G3" s="36"/>
    </row>
    <row r="4" spans="1:7" ht="75" customHeight="1" thickBot="1">
      <c r="A4" s="31"/>
      <c r="B4" s="14" t="s">
        <v>9</v>
      </c>
      <c r="C4" s="33"/>
      <c r="D4" s="34"/>
      <c r="E4" s="33"/>
      <c r="F4" s="2" t="s">
        <v>3</v>
      </c>
      <c r="G4" s="3" t="s">
        <v>4</v>
      </c>
    </row>
    <row r="5" spans="1:7" ht="15" customHeight="1">
      <c r="A5" s="25" t="s">
        <v>19</v>
      </c>
      <c r="B5" s="26"/>
      <c r="C5" s="27"/>
      <c r="D5" s="27"/>
      <c r="E5" s="27"/>
      <c r="F5" s="27"/>
      <c r="G5" s="27"/>
    </row>
    <row r="6" spans="1:7" ht="45.75" thickBot="1">
      <c r="A6" s="4">
        <v>1</v>
      </c>
      <c r="B6" s="17" t="s">
        <v>21</v>
      </c>
      <c r="C6" s="22" t="s">
        <v>20</v>
      </c>
      <c r="D6" s="19"/>
      <c r="E6" s="16">
        <v>1</v>
      </c>
      <c r="F6" s="18">
        <v>0</v>
      </c>
      <c r="G6" s="5">
        <f aca="true" t="shared" si="0" ref="G6">E6*F6</f>
        <v>0</v>
      </c>
    </row>
    <row r="7" spans="1:7" ht="15.75" thickBot="1">
      <c r="A7" s="8"/>
      <c r="B7" s="9"/>
      <c r="C7" s="9"/>
      <c r="D7" s="9"/>
      <c r="E7" s="9"/>
      <c r="F7" s="8" t="s">
        <v>6</v>
      </c>
      <c r="G7" s="12">
        <f>SUM(G6:G6)</f>
        <v>0</v>
      </c>
    </row>
    <row r="8" spans="6:7" ht="15">
      <c r="F8" s="10"/>
      <c r="G8" s="11"/>
    </row>
    <row r="9" spans="1:7" ht="15">
      <c r="A9" s="6" t="s">
        <v>5</v>
      </c>
      <c r="B9" s="6"/>
      <c r="C9" s="7"/>
      <c r="D9" s="7"/>
      <c r="E9" s="7"/>
      <c r="F9" s="7"/>
      <c r="G9" s="7"/>
    </row>
  </sheetData>
  <protectedRanges>
    <protectedRange sqref="F6" name="Oblast1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printOptions/>
  <pageMargins left="0.7" right="0.7" top="0.787401575" bottom="0.787401575" header="0.3" footer="0.3"/>
  <pageSetup fitToHeight="0" fitToWidth="1" horizontalDpi="1200" verticalDpi="12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 topLeftCell="A1">
      <selection activeCell="A5" sqref="A5:G5"/>
    </sheetView>
  </sheetViews>
  <sheetFormatPr defaultColWidth="9.140625" defaultRowHeight="15"/>
  <cols>
    <col min="1" max="1" width="4.57421875" style="1" customWidth="1"/>
    <col min="2" max="2" width="39.140625" style="1" customWidth="1"/>
    <col min="3" max="3" width="111.57421875" style="1" customWidth="1"/>
    <col min="4" max="4" width="45.57421875" style="1" customWidth="1"/>
    <col min="5" max="5" width="7.28125" style="1" customWidth="1"/>
    <col min="6" max="6" width="12.57421875" style="1" customWidth="1"/>
    <col min="7" max="7" width="15.421875" style="1" customWidth="1"/>
    <col min="8" max="8" width="14.7109375" style="1" customWidth="1"/>
    <col min="9" max="16384" width="9.140625" style="1" customWidth="1"/>
  </cols>
  <sheetData>
    <row r="1" spans="1:7" ht="18.75">
      <c r="A1" s="28" t="s">
        <v>22</v>
      </c>
      <c r="B1" s="28"/>
      <c r="C1" s="28"/>
      <c r="D1" s="28"/>
      <c r="E1" s="28"/>
      <c r="F1" s="28"/>
      <c r="G1" s="28"/>
    </row>
    <row r="2" spans="1:7" ht="35.25" customHeight="1" thickBot="1">
      <c r="A2" s="29" t="s">
        <v>10</v>
      </c>
      <c r="B2" s="29"/>
      <c r="C2" s="29"/>
      <c r="D2" s="29"/>
      <c r="E2" s="29"/>
      <c r="F2" s="29"/>
      <c r="G2" s="29"/>
    </row>
    <row r="3" spans="1:7" ht="15" customHeight="1">
      <c r="A3" s="30" t="s">
        <v>0</v>
      </c>
      <c r="B3" s="13"/>
      <c r="C3" s="32" t="s">
        <v>8</v>
      </c>
      <c r="D3" s="32" t="s">
        <v>7</v>
      </c>
      <c r="E3" s="32" t="s">
        <v>1</v>
      </c>
      <c r="F3" s="35" t="s">
        <v>2</v>
      </c>
      <c r="G3" s="36"/>
    </row>
    <row r="4" spans="1:7" ht="75" customHeight="1" thickBot="1">
      <c r="A4" s="31"/>
      <c r="B4" s="14" t="s">
        <v>9</v>
      </c>
      <c r="C4" s="33"/>
      <c r="D4" s="34"/>
      <c r="E4" s="33"/>
      <c r="F4" s="2" t="s">
        <v>3</v>
      </c>
      <c r="G4" s="3" t="s">
        <v>4</v>
      </c>
    </row>
    <row r="5" spans="1:7" ht="15" customHeight="1">
      <c r="A5" s="25" t="s">
        <v>43</v>
      </c>
      <c r="B5" s="26"/>
      <c r="C5" s="27"/>
      <c r="D5" s="27"/>
      <c r="E5" s="27"/>
      <c r="F5" s="27"/>
      <c r="G5" s="27"/>
    </row>
    <row r="6" spans="1:7" ht="30">
      <c r="A6" s="21">
        <v>1</v>
      </c>
      <c r="B6" s="24" t="s">
        <v>23</v>
      </c>
      <c r="C6" s="22" t="s">
        <v>24</v>
      </c>
      <c r="D6" s="15"/>
      <c r="E6" s="16">
        <v>1</v>
      </c>
      <c r="F6" s="18">
        <v>0</v>
      </c>
      <c r="G6" s="5">
        <f aca="true" t="shared" si="0" ref="G6:G15">E6*F6</f>
        <v>0</v>
      </c>
    </row>
    <row r="7" spans="1:7" ht="30">
      <c r="A7" s="21">
        <v>2</v>
      </c>
      <c r="B7" s="24" t="s">
        <v>25</v>
      </c>
      <c r="C7" s="22" t="s">
        <v>26</v>
      </c>
      <c r="D7" s="15"/>
      <c r="E7" s="16">
        <v>4</v>
      </c>
      <c r="F7" s="18">
        <v>0</v>
      </c>
      <c r="G7" s="5">
        <f t="shared" si="0"/>
        <v>0</v>
      </c>
    </row>
    <row r="8" spans="1:7" ht="15">
      <c r="A8" s="21">
        <v>3</v>
      </c>
      <c r="B8" s="24" t="s">
        <v>27</v>
      </c>
      <c r="C8" s="24" t="s">
        <v>28</v>
      </c>
      <c r="D8" s="15"/>
      <c r="E8" s="16">
        <v>3</v>
      </c>
      <c r="F8" s="18">
        <v>0</v>
      </c>
      <c r="G8" s="5">
        <f t="shared" si="0"/>
        <v>0</v>
      </c>
    </row>
    <row r="9" spans="1:7" ht="30">
      <c r="A9" s="21">
        <v>4</v>
      </c>
      <c r="B9" s="24" t="s">
        <v>29</v>
      </c>
      <c r="C9" s="22" t="s">
        <v>30</v>
      </c>
      <c r="D9" s="15"/>
      <c r="E9" s="16">
        <v>2</v>
      </c>
      <c r="F9" s="18">
        <v>0</v>
      </c>
      <c r="G9" s="5">
        <f t="shared" si="0"/>
        <v>0</v>
      </c>
    </row>
    <row r="10" spans="1:7" ht="30">
      <c r="A10" s="21">
        <v>5</v>
      </c>
      <c r="B10" s="24" t="s">
        <v>31</v>
      </c>
      <c r="C10" s="22" t="s">
        <v>32</v>
      </c>
      <c r="D10" s="15"/>
      <c r="E10" s="16">
        <v>2</v>
      </c>
      <c r="F10" s="18">
        <v>0</v>
      </c>
      <c r="G10" s="5">
        <f t="shared" si="0"/>
        <v>0</v>
      </c>
    </row>
    <row r="11" spans="1:7" ht="45">
      <c r="A11" s="21">
        <v>6</v>
      </c>
      <c r="B11" s="24" t="s">
        <v>33</v>
      </c>
      <c r="C11" s="22" t="s">
        <v>34</v>
      </c>
      <c r="D11" s="15"/>
      <c r="E11" s="16">
        <v>2</v>
      </c>
      <c r="F11" s="18">
        <v>0</v>
      </c>
      <c r="G11" s="5">
        <f t="shared" si="0"/>
        <v>0</v>
      </c>
    </row>
    <row r="12" spans="1:7" ht="15">
      <c r="A12" s="21">
        <v>7</v>
      </c>
      <c r="B12" s="24" t="s">
        <v>35</v>
      </c>
      <c r="C12" s="24" t="s">
        <v>36</v>
      </c>
      <c r="D12" s="15"/>
      <c r="E12" s="16">
        <v>1</v>
      </c>
      <c r="F12" s="18">
        <v>0</v>
      </c>
      <c r="G12" s="5">
        <f t="shared" si="0"/>
        <v>0</v>
      </c>
    </row>
    <row r="13" spans="1:7" ht="15">
      <c r="A13" s="21">
        <v>8</v>
      </c>
      <c r="B13" s="24" t="s">
        <v>37</v>
      </c>
      <c r="C13" s="22" t="s">
        <v>38</v>
      </c>
      <c r="D13" s="15"/>
      <c r="E13" s="16">
        <v>1</v>
      </c>
      <c r="F13" s="18">
        <v>0</v>
      </c>
      <c r="G13" s="5">
        <f t="shared" si="0"/>
        <v>0</v>
      </c>
    </row>
    <row r="14" spans="1:7" ht="210">
      <c r="A14" s="21">
        <v>9</v>
      </c>
      <c r="B14" s="24" t="s">
        <v>39</v>
      </c>
      <c r="C14" s="22" t="s">
        <v>40</v>
      </c>
      <c r="D14" s="15"/>
      <c r="E14" s="16">
        <v>1</v>
      </c>
      <c r="F14" s="18">
        <v>0</v>
      </c>
      <c r="G14" s="5">
        <f t="shared" si="0"/>
        <v>0</v>
      </c>
    </row>
    <row r="15" spans="1:7" ht="30">
      <c r="A15" s="21">
        <v>10</v>
      </c>
      <c r="B15" s="24" t="s">
        <v>41</v>
      </c>
      <c r="C15" s="22" t="s">
        <v>42</v>
      </c>
      <c r="D15" s="15"/>
      <c r="E15" s="16">
        <v>1</v>
      </c>
      <c r="F15" s="18">
        <v>0</v>
      </c>
      <c r="G15" s="5">
        <f t="shared" si="0"/>
        <v>0</v>
      </c>
    </row>
    <row r="16" spans="1:7" ht="15.75" thickBot="1">
      <c r="A16" s="8"/>
      <c r="B16" s="9"/>
      <c r="C16" s="9"/>
      <c r="D16" s="9"/>
      <c r="E16" s="9"/>
      <c r="F16" s="8" t="s">
        <v>6</v>
      </c>
      <c r="G16" s="20">
        <f>SUM(G6:G15)</f>
        <v>0</v>
      </c>
    </row>
    <row r="17" spans="6:7" ht="15">
      <c r="F17" s="10"/>
      <c r="G17" s="11"/>
    </row>
    <row r="18" spans="1:7" ht="15">
      <c r="A18" s="6" t="s">
        <v>5</v>
      </c>
      <c r="B18" s="6"/>
      <c r="C18" s="7"/>
      <c r="D18" s="7"/>
      <c r="E18" s="7"/>
      <c r="F18" s="7"/>
      <c r="G18" s="7"/>
    </row>
  </sheetData>
  <protectedRanges>
    <protectedRange sqref="F6:F15" name="Oblast1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cp:lastPrinted>2021-07-16T12:05:43Z</cp:lastPrinted>
  <dcterms:created xsi:type="dcterms:W3CDTF">2019-09-27T11:56:57Z</dcterms:created>
  <dcterms:modified xsi:type="dcterms:W3CDTF">2021-08-27T07:14:34Z</dcterms:modified>
  <cp:category/>
  <cp:version/>
  <cp:contentType/>
  <cp:contentStatus/>
</cp:coreProperties>
</file>