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Procesor" sheetId="2" r:id="rId2"/>
    <sheet name="2 HDD" sheetId="3" r:id="rId3"/>
    <sheet name="3 Mini počítač" sheetId="4" r:id="rId4"/>
    <sheet name="4 Ultrabook" sheetId="5" r:id="rId5"/>
    <sheet name="5 Myš" sheetId="6" r:id="rId6"/>
    <sheet name="6 Dokovací stanice" sheetId="7" r:id="rId7"/>
    <sheet name="7 Klávesnice" sheetId="8" r:id="rId8"/>
    <sheet name="8 Externí disk" sheetId="9" r:id="rId9"/>
    <sheet name="9 NAS 1" sheetId="10" r:id="rId10"/>
    <sheet name="10 RAM" sheetId="11" r:id="rId11"/>
    <sheet name="11 NAS 2" sheetId="12" r:id="rId12"/>
  </sheets>
  <definedNames>
    <definedName name="_xlnm.Print_Area" localSheetId="10">'10 RAM'!$A$1:$E$20</definedName>
    <definedName name="_xlnm.Print_Area" localSheetId="4">'4 Ultrabook'!$A$1:$E$49</definedName>
    <definedName name="_xlnm.Print_Area" localSheetId="6">'6 Dokovací stanice'!$A$1:$E$15</definedName>
    <definedName name="_xlnm.Print_Area" localSheetId="0">'Nabídková cena'!$A$1:$G$31</definedName>
  </definedNames>
  <calcPr fullCalcOnLoad="1"/>
</workbook>
</file>

<file path=xl/sharedStrings.xml><?xml version="1.0" encoding="utf-8"?>
<sst xmlns="http://schemas.openxmlformats.org/spreadsheetml/2006/main" count="388" uniqueCount="201">
  <si>
    <t>Procesor</t>
  </si>
  <si>
    <t>Další informace</t>
  </si>
  <si>
    <t>pevný parametr</t>
  </si>
  <si>
    <t>minimální požadovaný parametr</t>
  </si>
  <si>
    <t>SSD</t>
  </si>
  <si>
    <t>Typ paměti: </t>
  </si>
  <si>
    <t>Ano</t>
  </si>
  <si>
    <t>Technická specifikace</t>
  </si>
  <si>
    <t>Základní parametry</t>
  </si>
  <si>
    <t>Ostatní parametry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</si>
  <si>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</si>
  <si>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</si>
  <si>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</si>
  <si>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</si>
  <si>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</si>
  <si>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</si>
  <si>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</si>
  <si>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3 200</t>
  </si>
  <si>
    <t>USB 3.0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</si>
  <si>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</si>
  <si>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</si>
  <si>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</si>
  <si>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</si>
  <si>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</si>
  <si>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</si>
  <si>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</si>
  <si>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</si>
  <si>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Procesor:</t>
  </si>
  <si>
    <t>Cache</t>
  </si>
  <si>
    <t>Speciální vybavení: Automatické přetaktování, HyperThreading, Integrované GPU, Otevřený násobič</t>
  </si>
  <si>
    <t>Grafické jádro</t>
  </si>
  <si>
    <t>Operační paměti</t>
  </si>
  <si>
    <t>Patice: </t>
  </si>
  <si>
    <t>1200 socket</t>
  </si>
  <si>
    <t>Počet jader procesoru: </t>
  </si>
  <si>
    <t>Počet vláken: </t>
  </si>
  <si>
    <t>Pracovní frekvence [MHz]: </t>
  </si>
  <si>
    <t>Turbo frekvence [MHz]: </t>
  </si>
  <si>
    <t>5 000</t>
  </si>
  <si>
    <t>Průměrné TDP (W): </t>
  </si>
  <si>
    <t>NE</t>
  </si>
  <si>
    <t>16 384</t>
  </si>
  <si>
    <t>Chladič v balení: </t>
  </si>
  <si>
    <t>Podpora chipsetu: </t>
  </si>
  <si>
    <t>Intel B560, Intel H470, Intel H510, Intel H570, Intel Z490, Intel Z590</t>
  </si>
  <si>
    <t>1 300</t>
  </si>
  <si>
    <t>Rychlost systémové sběrnice [GT/s]: </t>
  </si>
  <si>
    <t>Velikost L3 cache [kB]: </t>
  </si>
  <si>
    <t>Technologie [nm]:</t>
  </si>
  <si>
    <t> 14</t>
  </si>
  <si>
    <t>Frekvence grafického jádra [MHz]: </t>
  </si>
  <si>
    <t>DirectX: </t>
  </si>
  <si>
    <t>DirectX 12.1</t>
  </si>
  <si>
    <t>Maximální počet kanálů: </t>
  </si>
  <si>
    <t>Maximální frekvence RAM [MHz]: </t>
  </si>
  <si>
    <t xml:space="preserve"> max. 3 200</t>
  </si>
  <si>
    <t>Podsvícení: </t>
  </si>
  <si>
    <t>Speciální vlastnosti paměti: Dual rank</t>
  </si>
  <si>
    <t>Využití paměti: </t>
  </si>
  <si>
    <t>Pro stolní PC</t>
  </si>
  <si>
    <t>DDR4 DIMM</t>
  </si>
  <si>
    <t>Konfigurace paměti: </t>
  </si>
  <si>
    <t>2 x 16GB</t>
  </si>
  <si>
    <t>CAS Latency [CL]: </t>
  </si>
  <si>
    <t>Chlazení: </t>
  </si>
  <si>
    <t>pasivní</t>
  </si>
  <si>
    <t>Pracovní napětí [V]: </t>
  </si>
  <si>
    <t>1,2/1,35</t>
  </si>
  <si>
    <t>Počet modulů RAM: </t>
  </si>
  <si>
    <t>Výškový profil: </t>
  </si>
  <si>
    <t>Nízký</t>
  </si>
  <si>
    <t>Ne</t>
  </si>
  <si>
    <t>XMP: </t>
  </si>
  <si>
    <t>Extreme Memory Profile 2.0</t>
  </si>
  <si>
    <t>Počet ks</t>
  </si>
  <si>
    <t>Cena 1 ks 
Kč bez DPH</t>
  </si>
  <si>
    <t>Celková cena 
Kč bez DPH</t>
  </si>
  <si>
    <t>B) doplnění označení nabízeného produktu (např. part number)</t>
  </si>
  <si>
    <t>C) doplnění specifikace jednotlivých položek tabulky obsažené v listech tohoto sešitu.</t>
  </si>
  <si>
    <t xml:space="preserve">HDD: 
</t>
  </si>
  <si>
    <t xml:space="preserve">Mini počítač:
</t>
  </si>
  <si>
    <t xml:space="preserve">Ultrabook:
</t>
  </si>
  <si>
    <t xml:space="preserve">Myš drátová:
</t>
  </si>
  <si>
    <t xml:space="preserve">Dokovací stanice:
</t>
  </si>
  <si>
    <t xml:space="preserve">Klávesnice
</t>
  </si>
  <si>
    <t xml:space="preserve">Externí disk:
</t>
  </si>
  <si>
    <t>NAS datové úložiště typ 1:</t>
  </si>
  <si>
    <t xml:space="preserve">RAM:
</t>
  </si>
  <si>
    <t xml:space="preserve">NAS datové úložiště typ 2:
</t>
  </si>
  <si>
    <t>Typ úložiště</t>
  </si>
  <si>
    <t>HDD</t>
  </si>
  <si>
    <t>Formát HDD (´´)</t>
  </si>
  <si>
    <t>Kapacita úložiště (TB)</t>
  </si>
  <si>
    <t>Rozhraní</t>
  </si>
  <si>
    <t>USB 3.2 Gen 1 (USB 3)</t>
  </si>
  <si>
    <t>Konektor Mikro USB-B</t>
  </si>
  <si>
    <t>Napájení</t>
  </si>
  <si>
    <t>Síťové napájení</t>
  </si>
  <si>
    <t xml:space="preserve">Fyzické charakteristiky </t>
  </si>
  <si>
    <t>Obsah balení:</t>
  </si>
  <si>
    <t>Disk, kabel</t>
  </si>
  <si>
    <t>pevný parameter</t>
  </si>
  <si>
    <t>SSF, typ i5</t>
  </si>
  <si>
    <t>RAM</t>
  </si>
  <si>
    <t>8GB</t>
  </si>
  <si>
    <t>512GB</t>
  </si>
  <si>
    <t>OS Win 10 Pro zabudovaný v BIOSu</t>
  </si>
  <si>
    <t>Zabudovaný čip TPM 2.0 (kompatibilita s WIN 11)</t>
  </si>
  <si>
    <t>Cena  (Kč bez DPH)</t>
  </si>
  <si>
    <t>Max. 14 900</t>
  </si>
  <si>
    <t>Nabízený model 
…....................................</t>
  </si>
  <si>
    <t>Typ procesoru: </t>
  </si>
  <si>
    <t>AMD Ryzen 5 Pro</t>
  </si>
  <si>
    <t>Generace procesoru: </t>
  </si>
  <si>
    <t>Model procesoru: </t>
  </si>
  <si>
    <t>4650U 2.1GHz - 4.0GHz (Turbo Boost)</t>
  </si>
  <si>
    <t>Počet jader procesoru:</t>
  </si>
  <si>
    <t>Displej/Grafika</t>
  </si>
  <si>
    <t>Typ displeje: </t>
  </si>
  <si>
    <t>IPS, anti-reflexní/matný, bezdotykový</t>
  </si>
  <si>
    <t>Úhlopříčka displeje ["]: </t>
  </si>
  <si>
    <t>Rozlišení displeje: </t>
  </si>
  <si>
    <t>1920 x 1080 (Full HD)</t>
  </si>
  <si>
    <t>Druh grafické karty: </t>
  </si>
  <si>
    <t>Integrovaná</t>
  </si>
  <si>
    <t>Grafická karta: </t>
  </si>
  <si>
    <t>AMD Radeon RX Vega 6</t>
  </si>
  <si>
    <t>Mechanika a disk</t>
  </si>
  <si>
    <t>Počet pevných disků: </t>
  </si>
  <si>
    <t>Typ pevného disku: </t>
  </si>
  <si>
    <t>Typ SSD: </t>
  </si>
  <si>
    <t>M.2 PCIe NVME (slot)</t>
  </si>
  <si>
    <t>Kapacita SSD [GB]: </t>
  </si>
  <si>
    <t>Operační paměť</t>
  </si>
  <si>
    <t>Velikost operační paměti [GB]: </t>
  </si>
  <si>
    <t>DDR4</t>
  </si>
  <si>
    <t>Frekvence paměti [MHz]: </t>
  </si>
  <si>
    <t>Klávesnice</t>
  </si>
  <si>
    <t>Layout: </t>
  </si>
  <si>
    <t>English US/česká, podsvícená, TrackPoint</t>
  </si>
  <si>
    <t>Numerická klávesnice: </t>
  </si>
  <si>
    <t>Připojení a Sítě</t>
  </si>
  <si>
    <t>Bluetooth verze: </t>
  </si>
  <si>
    <t>v5.1</t>
  </si>
  <si>
    <t>Typ síťové karty: </t>
  </si>
  <si>
    <t>GLAN, WLAN</t>
  </si>
  <si>
    <t>Wi-Fi standardy: </t>
  </si>
  <si>
    <t>a/b/g/n/ac/ax</t>
  </si>
  <si>
    <t>Baterie</t>
  </si>
  <si>
    <t>Baterie: </t>
  </si>
  <si>
    <t>Li-pol, 45Wh</t>
  </si>
  <si>
    <t>HDMI: </t>
  </si>
  <si>
    <t>Podpora Power Delivery: </t>
  </si>
  <si>
    <t>Počet USB 3.0/3.1/3.2 Gen 1 Type-A: </t>
  </si>
  <si>
    <t>Počet USB 3.1/3.2 Gen 1 Type-C: </t>
  </si>
  <si>
    <t>Fyzické charakteristiky a barevné provedení</t>
  </si>
  <si>
    <t>Hmotnost [kg]: </t>
  </si>
  <si>
    <t>max 1,35 kg</t>
  </si>
  <si>
    <t> Napájecí adaptér, Notebook</t>
  </si>
  <si>
    <t>Další porty</t>
  </si>
  <si>
    <t>Čtečka MicroSD, kombinovaný port pro sluchátka a mikrofon</t>
  </si>
  <si>
    <t>Webkamera</t>
  </si>
  <si>
    <t>min 720p</t>
  </si>
  <si>
    <t>USB přijímač/bezdrátová</t>
  </si>
  <si>
    <t>Radio Frequency</t>
  </si>
  <si>
    <t>pravoruká</t>
  </si>
  <si>
    <t>Technologie</t>
  </si>
  <si>
    <t>Optický</t>
  </si>
  <si>
    <t>Vlastnosti</t>
  </si>
  <si>
    <t>Mechanické</t>
  </si>
  <si>
    <t>čtyřsměrné</t>
  </si>
  <si>
    <t>neintegrovaná</t>
  </si>
  <si>
    <t>1*AA</t>
  </si>
  <si>
    <t>Rozměry/Váha</t>
  </si>
  <si>
    <t>max 95</t>
  </si>
  <si>
    <t>Připojení</t>
  </si>
  <si>
    <t>Bezdrátová technologie: </t>
  </si>
  <si>
    <t>Ergonometrie</t>
  </si>
  <si>
    <t>Snímač pohybu: </t>
  </si>
  <si>
    <t>Počet tlačítek: </t>
  </si>
  <si>
    <t>Kolečko: </t>
  </si>
  <si>
    <t>Typ baterie: </t>
  </si>
  <si>
    <t>Hmotnost [g]: </t>
  </si>
  <si>
    <t>čtečka SD karet</t>
  </si>
  <si>
    <t>3.5 jack</t>
  </si>
  <si>
    <t>čtečka micro SD karet</t>
  </si>
  <si>
    <t>HDMI</t>
  </si>
  <si>
    <t>RJ-45</t>
  </si>
  <si>
    <t>USB 2.0</t>
  </si>
  <si>
    <t>USB-C</t>
  </si>
  <si>
    <t>Konektory:</t>
  </si>
  <si>
    <t>Obecné informace</t>
  </si>
  <si>
    <t>Připojení: </t>
  </si>
  <si>
    <t>drátová, USB</t>
  </si>
  <si>
    <t>CZ</t>
  </si>
  <si>
    <t>Nastavitelná výška</t>
  </si>
  <si>
    <t>Indikátor Caps/Num Lock</t>
  </si>
  <si>
    <t>Ergonomická</t>
  </si>
  <si>
    <t>Délka kabelu (m)</t>
  </si>
  <si>
    <t>min. 2</t>
  </si>
  <si>
    <t xml:space="preserve">TABULKA NABÍDKOVÉ CENY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</si>
</sst>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trike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sz val="11"/>
      <color rgb="FF000000"/>
      <name val="Calibri"/>
      <family val="2"/>
    </font>
    <font>
      <strike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wrapText="1"/>
      <protection locked="0"/>
    </xf>
    <xf numFmtId="0" fontId="47" fillId="36" borderId="0" xfId="0" applyFont="1" applyFill="1" applyAlignment="1" applyProtection="1">
      <alignment wrapText="1"/>
      <protection locked="0"/>
    </xf>
    <xf numFmtId="0" fontId="47" fillId="36" borderId="0" xfId="0" applyFont="1" applyFill="1" applyAlignment="1" applyProtection="1">
      <alignment vertical="center" wrapText="1"/>
      <protection locked="0"/>
    </xf>
    <xf numFmtId="0" fontId="47" fillId="37" borderId="11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47" fillId="38" borderId="11" xfId="0" applyFont="1" applyFill="1" applyBorder="1" applyAlignment="1" applyProtection="1">
      <alignment vertical="center" wrapText="1"/>
      <protection locked="0"/>
    </xf>
    <xf numFmtId="0" fontId="47" fillId="37" borderId="11" xfId="0" applyFont="1" applyFill="1" applyBorder="1" applyAlignment="1" applyProtection="1">
      <alignment vertical="center" wrapText="1"/>
      <protection locked="0"/>
    </xf>
    <xf numFmtId="0" fontId="47" fillId="38" borderId="11" xfId="0" applyFont="1" applyFill="1" applyBorder="1" applyAlignment="1" applyProtection="1">
      <alignment wrapText="1"/>
      <protection locked="0"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9" borderId="12" xfId="0" applyFont="1" applyFill="1" applyBorder="1" applyAlignment="1" applyProtection="1">
      <alignment horizontal="left" vertical="center" wrapText="1"/>
      <protection locked="0"/>
    </xf>
    <xf numFmtId="0" fontId="0" fillId="39" borderId="12" xfId="0" applyFill="1" applyBorder="1" applyAlignment="1" applyProtection="1">
      <alignment vertical="center" wrapText="1"/>
      <protection locked="0"/>
    </xf>
    <xf numFmtId="0" fontId="0" fillId="40" borderId="12" xfId="0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9" fillId="38" borderId="11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2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50" fillId="0" borderId="0" xfId="0" applyFont="1" applyAlignment="1" applyProtection="1">
      <alignment horizontal="left" wrapText="1"/>
      <protection/>
    </xf>
    <xf numFmtId="0" fontId="5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0" fontId="45" fillId="2" borderId="14" xfId="0" applyFont="1" applyFill="1" applyBorder="1" applyAlignment="1" applyProtection="1">
      <alignment horizontal="center" vertical="center" wrapText="1"/>
      <protection/>
    </xf>
    <xf numFmtId="0" fontId="45" fillId="2" borderId="15" xfId="0" applyFont="1" applyFill="1" applyBorder="1" applyAlignment="1" applyProtection="1">
      <alignment horizontal="center" vertical="center" wrapText="1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4" fontId="45" fillId="0" borderId="17" xfId="0" applyNumberFormat="1" applyFont="1" applyBorder="1" applyAlignment="1" applyProtection="1">
      <alignment horizontal="center" vertical="center"/>
      <protection/>
    </xf>
    <xf numFmtId="4" fontId="45" fillId="0" borderId="18" xfId="0" applyNumberFormat="1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  <xf numFmtId="0" fontId="47" fillId="36" borderId="0" xfId="0" applyFont="1" applyFill="1" applyAlignment="1" applyProtection="1">
      <alignment vertical="center" wrapText="1"/>
      <protection/>
    </xf>
    <xf numFmtId="0" fontId="47" fillId="41" borderId="11" xfId="0" applyFont="1" applyFill="1" applyBorder="1" applyAlignment="1" applyProtection="1">
      <alignment vertical="center" wrapText="1"/>
      <protection/>
    </xf>
    <xf numFmtId="0" fontId="47" fillId="37" borderId="11" xfId="0" applyFont="1" applyFill="1" applyBorder="1" applyAlignment="1" applyProtection="1">
      <alignment horizontal="left" vertical="center" wrapText="1"/>
      <protection/>
    </xf>
    <xf numFmtId="0" fontId="47" fillId="0" borderId="11" xfId="0" applyFont="1" applyBorder="1" applyAlignment="1" applyProtection="1">
      <alignment vertical="center" wrapText="1"/>
      <protection/>
    </xf>
    <xf numFmtId="0" fontId="47" fillId="0" borderId="11" xfId="0" applyFont="1" applyBorder="1" applyAlignment="1" applyProtection="1">
      <alignment horizontal="right" vertical="center" wrapText="1"/>
      <protection/>
    </xf>
    <xf numFmtId="0" fontId="47" fillId="0" borderId="11" xfId="0" applyFont="1" applyBorder="1" applyAlignment="1" applyProtection="1">
      <alignment wrapText="1"/>
      <protection/>
    </xf>
    <xf numFmtId="0" fontId="47" fillId="0" borderId="11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wrapText="1"/>
      <protection locked="0"/>
    </xf>
    <xf numFmtId="0" fontId="0" fillId="35" borderId="0" xfId="0" applyFill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horizontal="right"/>
      <protection locked="0"/>
    </xf>
    <xf numFmtId="0" fontId="22" fillId="35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22" fillId="0" borderId="10" xfId="0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right" wrapText="1"/>
      <protection/>
    </xf>
    <xf numFmtId="0" fontId="0" fillId="2" borderId="10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40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42" borderId="12" xfId="0" applyFill="1" applyBorder="1" applyAlignment="1" applyProtection="1">
      <alignment vertical="center" wrapText="1"/>
      <protection/>
    </xf>
    <xf numFmtId="0" fontId="0" fillId="40" borderId="12" xfId="0" applyFill="1" applyBorder="1" applyAlignment="1" applyProtection="1">
      <alignment vertical="center" wrapText="1"/>
      <protection/>
    </xf>
    <xf numFmtId="0" fontId="0" fillId="40" borderId="12" xfId="0" applyFill="1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43" borderId="12" xfId="0" applyFill="1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wrapText="1"/>
      <protection locked="0"/>
    </xf>
    <xf numFmtId="0" fontId="0" fillId="35" borderId="0" xfId="0" applyFill="1" applyAlignment="1" applyProtection="1">
      <alignment horizontal="right" wrapText="1"/>
      <protection locked="0"/>
    </xf>
    <xf numFmtId="0" fontId="40" fillId="35" borderId="0" xfId="0" applyFont="1" applyFill="1" applyAlignment="1" applyProtection="1">
      <alignment wrapText="1"/>
      <protection locked="0"/>
    </xf>
    <xf numFmtId="0" fontId="4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20" fontId="0" fillId="35" borderId="10" xfId="0" applyNumberFormat="1" applyFill="1" applyBorder="1" applyAlignment="1" applyProtection="1">
      <alignment horizontal="right" wrapText="1"/>
      <protection/>
    </xf>
    <xf numFmtId="9" fontId="0" fillId="35" borderId="0" xfId="0" applyNumberFormat="1" applyFill="1" applyAlignment="1" applyProtection="1">
      <alignment horizontal="right" wrapText="1"/>
      <protection/>
    </xf>
    <xf numFmtId="9" fontId="0" fillId="35" borderId="10" xfId="0" applyNumberFormat="1" applyFill="1" applyBorder="1" applyAlignment="1" applyProtection="1">
      <alignment horizontal="right" wrapText="1"/>
      <protection/>
    </xf>
    <xf numFmtId="9" fontId="0" fillId="34" borderId="10" xfId="0" applyNumberFormat="1" applyFill="1" applyBorder="1" applyAlignment="1" applyProtection="1">
      <alignment horizontal="righ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0" zoomScaleNormal="70" zoomScalePageLayoutView="0" workbookViewId="0" topLeftCell="A10">
      <selection activeCell="O14" sqref="O14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22.7109375" style="7" customWidth="1"/>
    <col min="6" max="6" width="21.7109375" style="7" customWidth="1"/>
    <col min="7" max="7" width="25.7109375" style="7" customWidth="1"/>
    <col min="8" max="16384" width="8.8515625" style="7" customWidth="1"/>
  </cols>
  <sheetData>
    <row r="1" spans="1:7" ht="52.5" customHeight="1">
      <c r="A1" s="37" t="s">
        <v>200</v>
      </c>
      <c r="B1" s="38"/>
      <c r="C1" s="38"/>
      <c r="D1" s="38"/>
      <c r="E1" s="38"/>
      <c r="F1" s="38"/>
      <c r="G1" s="38"/>
    </row>
    <row r="2" spans="1:7" ht="14.25">
      <c r="A2" s="39"/>
      <c r="B2" s="39"/>
      <c r="C2" s="39"/>
      <c r="D2" s="39"/>
      <c r="E2" s="39"/>
      <c r="F2" s="39"/>
      <c r="G2" s="39"/>
    </row>
    <row r="3" spans="1:7" ht="63.75" customHeight="1">
      <c r="A3" s="40" t="s">
        <v>11</v>
      </c>
      <c r="B3" s="41" t="s">
        <v>20</v>
      </c>
      <c r="C3" s="40" t="s">
        <v>74</v>
      </c>
      <c r="D3" s="40" t="s">
        <v>75</v>
      </c>
      <c r="E3" s="40" t="s">
        <v>76</v>
      </c>
      <c r="F3" s="40" t="s">
        <v>13</v>
      </c>
      <c r="G3" s="40" t="s">
        <v>14</v>
      </c>
    </row>
    <row r="4" spans="1:7" ht="48" customHeight="1">
      <c r="A4" s="42">
        <v>1</v>
      </c>
      <c r="B4" s="8" t="s">
        <v>27</v>
      </c>
      <c r="C4" s="43">
        <v>1</v>
      </c>
      <c r="D4" s="4"/>
      <c r="E4" s="44">
        <f>C4*D4</f>
        <v>0</v>
      </c>
      <c r="F4" s="44">
        <f>E4*0.21</f>
        <v>0</v>
      </c>
      <c r="G4" s="44">
        <f>E4+F4</f>
        <v>0</v>
      </c>
    </row>
    <row r="5" spans="1:7" ht="42.75">
      <c r="A5" s="42">
        <v>2</v>
      </c>
      <c r="B5" s="2" t="s">
        <v>79</v>
      </c>
      <c r="C5" s="43">
        <v>14</v>
      </c>
      <c r="D5" s="4"/>
      <c r="E5" s="44">
        <f aca="true" t="shared" si="0" ref="E5:E14">C5*D5</f>
        <v>0</v>
      </c>
      <c r="F5" s="44">
        <f aca="true" t="shared" si="1" ref="F5:F14">E5*0.21</f>
        <v>0</v>
      </c>
      <c r="G5" s="44">
        <f aca="true" t="shared" si="2" ref="G5:G14">E5+F5</f>
        <v>0</v>
      </c>
    </row>
    <row r="6" spans="1:7" ht="42.75">
      <c r="A6" s="42">
        <v>3</v>
      </c>
      <c r="B6" s="2" t="s">
        <v>80</v>
      </c>
      <c r="C6" s="43">
        <v>2</v>
      </c>
      <c r="D6" s="4"/>
      <c r="E6" s="44">
        <f t="shared" si="0"/>
        <v>0</v>
      </c>
      <c r="F6" s="44">
        <f t="shared" si="1"/>
        <v>0</v>
      </c>
      <c r="G6" s="44">
        <f t="shared" si="2"/>
        <v>0</v>
      </c>
    </row>
    <row r="7" spans="1:7" ht="42.75">
      <c r="A7" s="42">
        <v>4</v>
      </c>
      <c r="B7" s="2" t="s">
        <v>81</v>
      </c>
      <c r="C7" s="43">
        <v>4</v>
      </c>
      <c r="D7" s="4"/>
      <c r="E7" s="44">
        <f t="shared" si="0"/>
        <v>0</v>
      </c>
      <c r="F7" s="44">
        <f t="shared" si="1"/>
        <v>0</v>
      </c>
      <c r="G7" s="44">
        <f t="shared" si="2"/>
        <v>0</v>
      </c>
    </row>
    <row r="8" spans="1:7" ht="42.75">
      <c r="A8" s="42">
        <v>5</v>
      </c>
      <c r="B8" s="2" t="s">
        <v>82</v>
      </c>
      <c r="C8" s="43">
        <v>6</v>
      </c>
      <c r="D8" s="4"/>
      <c r="E8" s="44">
        <f t="shared" si="0"/>
        <v>0</v>
      </c>
      <c r="F8" s="44">
        <f t="shared" si="1"/>
        <v>0</v>
      </c>
      <c r="G8" s="44">
        <f t="shared" si="2"/>
        <v>0</v>
      </c>
    </row>
    <row r="9" spans="1:7" ht="42.75">
      <c r="A9" s="42">
        <v>6</v>
      </c>
      <c r="B9" s="2" t="s">
        <v>83</v>
      </c>
      <c r="C9" s="43">
        <v>6</v>
      </c>
      <c r="D9" s="4"/>
      <c r="E9" s="44">
        <f t="shared" si="0"/>
        <v>0</v>
      </c>
      <c r="F9" s="44">
        <f t="shared" si="1"/>
        <v>0</v>
      </c>
      <c r="G9" s="44">
        <f t="shared" si="2"/>
        <v>0</v>
      </c>
    </row>
    <row r="10" spans="1:7" ht="42.75">
      <c r="A10" s="42">
        <v>7</v>
      </c>
      <c r="B10" s="2" t="s">
        <v>84</v>
      </c>
      <c r="C10" s="43">
        <v>6</v>
      </c>
      <c r="D10" s="4"/>
      <c r="E10" s="44">
        <f t="shared" si="0"/>
        <v>0</v>
      </c>
      <c r="F10" s="44">
        <f t="shared" si="1"/>
        <v>0</v>
      </c>
      <c r="G10" s="44">
        <f t="shared" si="2"/>
        <v>0</v>
      </c>
    </row>
    <row r="11" spans="1:7" ht="52.5" customHeight="1">
      <c r="A11" s="42">
        <v>8</v>
      </c>
      <c r="B11" s="8" t="s">
        <v>85</v>
      </c>
      <c r="C11" s="43">
        <v>1</v>
      </c>
      <c r="D11" s="4"/>
      <c r="E11" s="44">
        <f t="shared" si="0"/>
        <v>0</v>
      </c>
      <c r="F11" s="44">
        <f t="shared" si="1"/>
        <v>0</v>
      </c>
      <c r="G11" s="44">
        <f t="shared" si="2"/>
        <v>0</v>
      </c>
    </row>
    <row r="12" spans="1:7" ht="51.75" customHeight="1">
      <c r="A12" s="42">
        <v>9</v>
      </c>
      <c r="B12" s="8" t="s">
        <v>86</v>
      </c>
      <c r="C12" s="43">
        <v>1</v>
      </c>
      <c r="D12" s="4"/>
      <c r="E12" s="44">
        <f t="shared" si="0"/>
        <v>0</v>
      </c>
      <c r="F12" s="44">
        <f t="shared" si="1"/>
        <v>0</v>
      </c>
      <c r="G12" s="44">
        <f t="shared" si="2"/>
        <v>0</v>
      </c>
    </row>
    <row r="13" spans="1:7" ht="42.75">
      <c r="A13" s="42">
        <v>10</v>
      </c>
      <c r="B13" s="2" t="s">
        <v>87</v>
      </c>
      <c r="C13" s="43">
        <v>1</v>
      </c>
      <c r="D13" s="4"/>
      <c r="E13" s="44">
        <f t="shared" si="0"/>
        <v>0</v>
      </c>
      <c r="F13" s="44">
        <f t="shared" si="1"/>
        <v>0</v>
      </c>
      <c r="G13" s="44">
        <f t="shared" si="2"/>
        <v>0</v>
      </c>
    </row>
    <row r="14" spans="1:7" ht="53.25" customHeight="1">
      <c r="A14" s="42">
        <v>11</v>
      </c>
      <c r="B14" s="2" t="s">
        <v>88</v>
      </c>
      <c r="C14" s="43">
        <v>1</v>
      </c>
      <c r="D14" s="4"/>
      <c r="E14" s="44">
        <f t="shared" si="0"/>
        <v>0</v>
      </c>
      <c r="F14" s="44">
        <f t="shared" si="1"/>
        <v>0</v>
      </c>
      <c r="G14" s="44">
        <f t="shared" si="2"/>
        <v>0</v>
      </c>
    </row>
    <row r="15" spans="1:7" s="36" customFormat="1" ht="14.25">
      <c r="A15" s="34"/>
      <c r="B15" s="12"/>
      <c r="C15" s="35"/>
      <c r="D15" s="13"/>
      <c r="E15" s="13"/>
      <c r="F15" s="13"/>
      <c r="G15" s="13"/>
    </row>
    <row r="16" spans="1:7" ht="86.25" customHeight="1">
      <c r="A16" s="39"/>
      <c r="B16" s="45" t="s">
        <v>26</v>
      </c>
      <c r="C16" s="45"/>
      <c r="D16" s="45"/>
      <c r="E16" s="45"/>
      <c r="F16" s="45"/>
      <c r="G16" s="45"/>
    </row>
    <row r="17" spans="1:7" ht="36" customHeight="1" thickBot="1">
      <c r="A17" s="39"/>
      <c r="B17" s="39"/>
      <c r="C17" s="39"/>
      <c r="D17" s="39"/>
      <c r="E17" s="39"/>
      <c r="F17" s="39"/>
      <c r="G17" s="39"/>
    </row>
    <row r="18" spans="1:7" ht="68.25" customHeight="1">
      <c r="A18" s="39"/>
      <c r="B18" s="39"/>
      <c r="C18" s="39"/>
      <c r="D18" s="39"/>
      <c r="E18" s="46" t="s">
        <v>12</v>
      </c>
      <c r="F18" s="47" t="s">
        <v>16</v>
      </c>
      <c r="G18" s="48" t="s">
        <v>15</v>
      </c>
    </row>
    <row r="19" spans="1:7" ht="68.25" customHeight="1" thickBot="1">
      <c r="A19" s="39"/>
      <c r="B19" s="39"/>
      <c r="C19" s="39"/>
      <c r="D19" s="39"/>
      <c r="E19" s="49">
        <f>E4+E5+E6+E7+E8+E9+E10+E11+E12+E13+E14</f>
        <v>0</v>
      </c>
      <c r="F19" s="50">
        <f>E19*0.21</f>
        <v>0</v>
      </c>
      <c r="G19" s="51">
        <f>E19+F19</f>
        <v>0</v>
      </c>
    </row>
    <row r="20" spans="1:7" ht="14.25">
      <c r="A20" s="39"/>
      <c r="B20" s="39"/>
      <c r="C20" s="39"/>
      <c r="D20" s="39"/>
      <c r="E20" s="39"/>
      <c r="F20" s="39"/>
      <c r="G20" s="39"/>
    </row>
    <row r="21" spans="1:7" ht="18">
      <c r="A21" s="39"/>
      <c r="B21" s="52" t="s">
        <v>21</v>
      </c>
      <c r="C21" s="52"/>
      <c r="D21" s="52"/>
      <c r="E21" s="52"/>
      <c r="F21" s="39"/>
      <c r="G21" s="39"/>
    </row>
    <row r="22" spans="1:7" ht="18">
      <c r="A22" s="39"/>
      <c r="B22" s="52" t="s">
        <v>24</v>
      </c>
      <c r="C22" s="52"/>
      <c r="D22" s="52"/>
      <c r="E22" s="52"/>
      <c r="F22" s="39"/>
      <c r="G22" s="39"/>
    </row>
    <row r="23" spans="1:7" ht="18">
      <c r="A23" s="39"/>
      <c r="B23" s="52" t="s">
        <v>77</v>
      </c>
      <c r="C23" s="52"/>
      <c r="D23" s="52"/>
      <c r="E23" s="52"/>
      <c r="F23" s="39"/>
      <c r="G23" s="39"/>
    </row>
    <row r="24" spans="1:7" ht="18">
      <c r="A24" s="39"/>
      <c r="B24" s="52" t="s">
        <v>78</v>
      </c>
      <c r="C24" s="52"/>
      <c r="D24" s="52"/>
      <c r="E24" s="52"/>
      <c r="F24" s="39"/>
      <c r="G24" s="39"/>
    </row>
    <row r="25" spans="1:7" ht="14.25">
      <c r="A25" s="39"/>
      <c r="B25" s="39"/>
      <c r="C25" s="39"/>
      <c r="D25" s="39"/>
      <c r="E25" s="39"/>
      <c r="F25" s="39"/>
      <c r="G25" s="39"/>
    </row>
    <row r="26" spans="2:3" ht="15">
      <c r="B26" s="5" t="s">
        <v>25</v>
      </c>
      <c r="C26" s="6"/>
    </row>
    <row r="28" ht="14.25">
      <c r="B28" s="7" t="s">
        <v>22</v>
      </c>
    </row>
    <row r="29" ht="14.25">
      <c r="B29" s="7" t="s">
        <v>23</v>
      </c>
    </row>
  </sheetData>
  <sheetProtection password="C465" sheet="1" formatCells="0" formatColumns="0" formatRows="0"/>
  <mergeCells count="2">
    <mergeCell ref="A1:G1"/>
    <mergeCell ref="B16:G16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A1" sqref="A1:C21"/>
    </sheetView>
  </sheetViews>
  <sheetFormatPr defaultColWidth="9.140625" defaultRowHeight="15"/>
  <cols>
    <col min="1" max="1" width="27.8515625" style="15" customWidth="1"/>
    <col min="2" max="2" width="23.28125" style="97" customWidth="1"/>
    <col min="3" max="3" width="23.7109375" style="97" customWidth="1"/>
    <col min="4" max="4" width="3.57421875" style="63" customWidth="1"/>
    <col min="5" max="5" width="31.57421875" style="63" customWidth="1"/>
    <col min="6" max="16384" width="8.8515625" style="63" customWidth="1"/>
  </cols>
  <sheetData>
    <row r="1" spans="1:5" ht="52.5" customHeight="1">
      <c r="A1" s="104"/>
      <c r="B1" s="105"/>
      <c r="C1" s="65"/>
      <c r="D1" s="28"/>
      <c r="E1" s="29" t="s">
        <v>19</v>
      </c>
    </row>
    <row r="2" spans="1:5" ht="49.5" customHeight="1">
      <c r="A2" s="106" t="s">
        <v>7</v>
      </c>
      <c r="B2" s="106" t="s">
        <v>2</v>
      </c>
      <c r="C2" s="106" t="s">
        <v>10</v>
      </c>
      <c r="D2" s="15"/>
      <c r="E2" s="30" t="s">
        <v>7</v>
      </c>
    </row>
    <row r="3" spans="1:5" ht="14.25">
      <c r="A3" s="107" t="s">
        <v>8</v>
      </c>
      <c r="B3" s="108"/>
      <c r="C3" s="108"/>
      <c r="D3" s="15"/>
      <c r="E3" s="31" t="s">
        <v>8</v>
      </c>
    </row>
    <row r="4" spans="1:5" ht="14.25">
      <c r="A4" s="109" t="s">
        <v>89</v>
      </c>
      <c r="B4" s="110" t="s">
        <v>90</v>
      </c>
      <c r="C4" s="110"/>
      <c r="D4" s="32"/>
      <c r="E4" s="30"/>
    </row>
    <row r="5" spans="1:5" ht="14.25">
      <c r="A5" s="109" t="s">
        <v>91</v>
      </c>
      <c r="B5" s="110">
        <v>3.5</v>
      </c>
      <c r="C5" s="110"/>
      <c r="D5" s="15"/>
      <c r="E5" s="30"/>
    </row>
    <row r="6" spans="1:5" ht="14.25">
      <c r="A6" s="109" t="s">
        <v>92</v>
      </c>
      <c r="B6" s="110"/>
      <c r="C6" s="110">
        <v>24</v>
      </c>
      <c r="D6" s="15"/>
      <c r="E6" s="30"/>
    </row>
    <row r="7" spans="1:5" ht="14.25">
      <c r="A7" s="107" t="s">
        <v>93</v>
      </c>
      <c r="B7" s="108"/>
      <c r="C7" s="108"/>
      <c r="D7" s="15"/>
      <c r="E7" s="31" t="s">
        <v>93</v>
      </c>
    </row>
    <row r="8" spans="1:5" ht="14.25">
      <c r="A8" s="109" t="s">
        <v>94</v>
      </c>
      <c r="B8" s="111" t="s">
        <v>6</v>
      </c>
      <c r="C8" s="111"/>
      <c r="D8" s="15"/>
      <c r="E8" s="30"/>
    </row>
    <row r="9" spans="1:5" ht="14.25">
      <c r="A9" s="109" t="s">
        <v>95</v>
      </c>
      <c r="B9" s="111" t="s">
        <v>6</v>
      </c>
      <c r="C9" s="111"/>
      <c r="D9" s="15"/>
      <c r="E9" s="30"/>
    </row>
    <row r="10" spans="1:5" ht="14.25">
      <c r="A10" s="107" t="s">
        <v>96</v>
      </c>
      <c r="B10" s="108"/>
      <c r="C10" s="108"/>
      <c r="D10" s="15"/>
      <c r="E10" s="31" t="s">
        <v>96</v>
      </c>
    </row>
    <row r="11" spans="1:5" ht="14.25">
      <c r="A11" s="109" t="s">
        <v>97</v>
      </c>
      <c r="B11" s="111" t="s">
        <v>6</v>
      </c>
      <c r="C11" s="111"/>
      <c r="D11" s="15"/>
      <c r="E11" s="30"/>
    </row>
    <row r="12" spans="1:5" ht="14.25">
      <c r="A12" s="107" t="s">
        <v>98</v>
      </c>
      <c r="B12" s="108"/>
      <c r="C12" s="108"/>
      <c r="D12" s="15"/>
      <c r="E12" s="31" t="s">
        <v>98</v>
      </c>
    </row>
    <row r="13" spans="1:5" ht="14.25">
      <c r="A13" s="109" t="s">
        <v>99</v>
      </c>
      <c r="B13" s="111" t="s">
        <v>100</v>
      </c>
      <c r="C13" s="111"/>
      <c r="D13" s="15"/>
      <c r="E13" s="30"/>
    </row>
    <row r="14" spans="1:5" ht="14.25">
      <c r="A14" s="107" t="s">
        <v>1</v>
      </c>
      <c r="B14" s="108"/>
      <c r="C14" s="108"/>
      <c r="D14" s="15"/>
      <c r="E14" s="31" t="s">
        <v>1</v>
      </c>
    </row>
    <row r="15" spans="1:5" ht="14.25">
      <c r="A15" s="109"/>
      <c r="B15" s="111"/>
      <c r="C15" s="111"/>
      <c r="D15" s="15"/>
      <c r="E15" s="30"/>
    </row>
    <row r="16" spans="1:5" ht="14.25">
      <c r="A16" s="109"/>
      <c r="B16" s="111"/>
      <c r="C16" s="111"/>
      <c r="D16" s="15"/>
      <c r="E16" s="30"/>
    </row>
    <row r="17" spans="1:5" ht="14.25">
      <c r="A17" s="109"/>
      <c r="B17" s="111"/>
      <c r="C17" s="111"/>
      <c r="D17" s="15"/>
      <c r="E17" s="30"/>
    </row>
    <row r="18" spans="1:5" ht="14.25">
      <c r="A18" s="109"/>
      <c r="B18" s="111"/>
      <c r="C18" s="111"/>
      <c r="D18" s="15"/>
      <c r="E18" s="30"/>
    </row>
    <row r="19" spans="1:5" ht="14.25">
      <c r="A19" s="109"/>
      <c r="B19" s="109"/>
      <c r="C19" s="111"/>
      <c r="D19" s="15"/>
      <c r="E19" s="30"/>
    </row>
    <row r="20" spans="1:5" ht="14.25">
      <c r="A20" s="59"/>
      <c r="B20" s="61"/>
      <c r="C20" s="61"/>
      <c r="D20" s="101"/>
      <c r="E20" s="10"/>
    </row>
    <row r="21" spans="1:5" ht="14.25">
      <c r="A21" s="59"/>
      <c r="B21" s="61"/>
      <c r="C21" s="61"/>
      <c r="D21" s="101"/>
      <c r="E21" s="10"/>
    </row>
  </sheetData>
  <sheetProtection password="C46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zoomScalePageLayoutView="0" workbookViewId="0" topLeftCell="A1">
      <selection activeCell="A1" sqref="A1:C20"/>
    </sheetView>
  </sheetViews>
  <sheetFormatPr defaultColWidth="8.7109375" defaultRowHeight="15"/>
  <cols>
    <col min="1" max="1" width="35.00390625" style="15" customWidth="1"/>
    <col min="2" max="2" width="19.28125" style="64" customWidth="1"/>
    <col min="3" max="3" width="23.140625" style="63" customWidth="1"/>
    <col min="4" max="4" width="3.7109375" style="112" customWidth="1"/>
    <col min="5" max="5" width="30.140625" style="63" customWidth="1"/>
    <col min="6" max="6" width="11.57421875" style="63" customWidth="1"/>
    <col min="7" max="16384" width="8.7109375" style="63" customWidth="1"/>
  </cols>
  <sheetData>
    <row r="1" spans="1:5" ht="84" customHeight="1">
      <c r="A1" s="116"/>
      <c r="B1" s="102"/>
      <c r="C1" s="66"/>
      <c r="E1" s="1" t="s">
        <v>19</v>
      </c>
    </row>
    <row r="2" spans="1:5" ht="43.5" customHeight="1">
      <c r="A2" s="56" t="s">
        <v>7</v>
      </c>
      <c r="B2" s="96" t="s">
        <v>2</v>
      </c>
      <c r="C2" s="117" t="s">
        <v>3</v>
      </c>
      <c r="D2" s="76"/>
      <c r="E2" s="2" t="s">
        <v>7</v>
      </c>
    </row>
    <row r="3" spans="1:5" ht="14.25">
      <c r="A3" s="59" t="s">
        <v>58</v>
      </c>
      <c r="B3" s="86" t="s">
        <v>59</v>
      </c>
      <c r="C3" s="86"/>
      <c r="D3" s="113"/>
      <c r="E3" s="10"/>
    </row>
    <row r="4" spans="1:6" ht="14.25">
      <c r="A4" s="59" t="s">
        <v>5</v>
      </c>
      <c r="B4" s="118" t="s">
        <v>60</v>
      </c>
      <c r="C4" s="86"/>
      <c r="D4" s="113"/>
      <c r="E4" s="10"/>
      <c r="F4" s="114"/>
    </row>
    <row r="5" spans="1:6" ht="14.25">
      <c r="A5" s="59" t="s">
        <v>61</v>
      </c>
      <c r="B5" s="86" t="s">
        <v>62</v>
      </c>
      <c r="C5" s="86"/>
      <c r="D5" s="113"/>
      <c r="E5" s="10"/>
      <c r="F5" s="115"/>
    </row>
    <row r="6" spans="1:5" ht="14.25">
      <c r="A6" s="59" t="s">
        <v>36</v>
      </c>
      <c r="B6" s="86"/>
      <c r="C6" s="86" t="s">
        <v>17</v>
      </c>
      <c r="D6" s="113"/>
      <c r="E6" s="10"/>
    </row>
    <row r="7" spans="1:5" ht="14.25">
      <c r="A7" s="59" t="s">
        <v>63</v>
      </c>
      <c r="B7" s="86"/>
      <c r="C7" s="86">
        <v>16</v>
      </c>
      <c r="D7" s="113"/>
      <c r="E7" s="10"/>
    </row>
    <row r="8" spans="1:6" ht="14.25">
      <c r="A8" s="59" t="s">
        <v>64</v>
      </c>
      <c r="B8" s="119" t="s">
        <v>65</v>
      </c>
      <c r="C8" s="86"/>
      <c r="D8" s="113"/>
      <c r="E8" s="10"/>
      <c r="F8" s="114"/>
    </row>
    <row r="9" spans="1:5" ht="14.25">
      <c r="A9" s="59" t="s">
        <v>66</v>
      </c>
      <c r="B9" s="120" t="s">
        <v>67</v>
      </c>
      <c r="C9" s="86"/>
      <c r="D9" s="113"/>
      <c r="E9" s="10"/>
    </row>
    <row r="10" spans="1:5" ht="14.25">
      <c r="A10" s="59" t="s">
        <v>68</v>
      </c>
      <c r="B10" s="86">
        <v>2</v>
      </c>
      <c r="C10" s="86"/>
      <c r="D10" s="113"/>
      <c r="E10" s="10"/>
    </row>
    <row r="11" spans="1:6" ht="14.25">
      <c r="A11" s="59" t="s">
        <v>69</v>
      </c>
      <c r="B11" s="121" t="s">
        <v>70</v>
      </c>
      <c r="C11" s="86"/>
      <c r="D11" s="113"/>
      <c r="E11" s="10"/>
      <c r="F11" s="115"/>
    </row>
    <row r="12" spans="1:5" ht="14.25">
      <c r="A12" s="59" t="s">
        <v>56</v>
      </c>
      <c r="B12" s="121" t="s">
        <v>71</v>
      </c>
      <c r="C12" s="86"/>
      <c r="D12" s="113"/>
      <c r="E12" s="10"/>
    </row>
    <row r="13" spans="1:5" ht="14.25">
      <c r="A13" s="59" t="s">
        <v>57</v>
      </c>
      <c r="B13" s="121" t="s">
        <v>6</v>
      </c>
      <c r="C13" s="86"/>
      <c r="D13" s="113"/>
      <c r="E13" s="10"/>
    </row>
    <row r="14" spans="1:5" ht="28.5">
      <c r="A14" s="59" t="s">
        <v>72</v>
      </c>
      <c r="B14" s="121" t="s">
        <v>73</v>
      </c>
      <c r="C14" s="86"/>
      <c r="D14" s="113"/>
      <c r="E14" s="10"/>
    </row>
    <row r="15" spans="1:5" ht="14.25">
      <c r="A15" s="57" t="s">
        <v>1</v>
      </c>
      <c r="B15" s="122"/>
      <c r="C15" s="88"/>
      <c r="D15" s="113"/>
      <c r="E15" s="9"/>
    </row>
    <row r="16" spans="1:5" ht="14.25">
      <c r="A16" s="59"/>
      <c r="B16" s="86"/>
      <c r="C16" s="86"/>
      <c r="D16" s="113"/>
      <c r="E16" s="10"/>
    </row>
    <row r="17" spans="1:5" ht="14.25">
      <c r="A17" s="59"/>
      <c r="B17" s="86"/>
      <c r="C17" s="86"/>
      <c r="D17" s="113"/>
      <c r="E17" s="10"/>
    </row>
    <row r="18" spans="1:5" ht="14.25">
      <c r="A18" s="59"/>
      <c r="B18" s="86"/>
      <c r="C18" s="86"/>
      <c r="D18" s="113"/>
      <c r="E18" s="10"/>
    </row>
    <row r="19" spans="1:5" ht="14.25">
      <c r="A19" s="59"/>
      <c r="B19" s="86"/>
      <c r="C19" s="86"/>
      <c r="D19" s="113"/>
      <c r="E19" s="10"/>
    </row>
    <row r="20" spans="1:5" ht="14.25">
      <c r="A20" s="59"/>
      <c r="B20" s="86"/>
      <c r="C20" s="86"/>
      <c r="D20" s="113"/>
      <c r="E20" s="10"/>
    </row>
  </sheetData>
  <sheetProtection password="C46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8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J13" sqref="J13"/>
    </sheetView>
  </sheetViews>
  <sheetFormatPr defaultColWidth="9.140625" defaultRowHeight="15"/>
  <cols>
    <col min="1" max="1" width="27.8515625" style="15" customWidth="1"/>
    <col min="2" max="2" width="23.28125" style="97" customWidth="1"/>
    <col min="3" max="3" width="23.7109375" style="97" customWidth="1"/>
    <col min="4" max="4" width="3.57421875" style="63" customWidth="1"/>
    <col min="5" max="5" width="31.57421875" style="63" customWidth="1"/>
    <col min="6" max="16384" width="8.8515625" style="63" customWidth="1"/>
  </cols>
  <sheetData>
    <row r="1" spans="1:5" ht="52.5" customHeight="1">
      <c r="A1" s="104"/>
      <c r="B1" s="105"/>
      <c r="C1" s="65"/>
      <c r="D1" s="28"/>
      <c r="E1" s="29" t="s">
        <v>19</v>
      </c>
    </row>
    <row r="2" spans="1:5" ht="49.5" customHeight="1">
      <c r="A2" s="106" t="s">
        <v>7</v>
      </c>
      <c r="B2" s="106" t="s">
        <v>2</v>
      </c>
      <c r="C2" s="106" t="s">
        <v>10</v>
      </c>
      <c r="D2" s="15"/>
      <c r="E2" s="30" t="s">
        <v>7</v>
      </c>
    </row>
    <row r="3" spans="1:5" ht="14.25">
      <c r="A3" s="107" t="s">
        <v>8</v>
      </c>
      <c r="B3" s="108"/>
      <c r="C3" s="108"/>
      <c r="D3" s="15"/>
      <c r="E3" s="31" t="s">
        <v>8</v>
      </c>
    </row>
    <row r="4" spans="1:5" ht="14.25">
      <c r="A4" s="109" t="s">
        <v>89</v>
      </c>
      <c r="B4" s="110" t="s">
        <v>90</v>
      </c>
      <c r="C4" s="110"/>
      <c r="D4" s="32"/>
      <c r="E4" s="30"/>
    </row>
    <row r="5" spans="1:5" ht="14.25">
      <c r="A5" s="109" t="s">
        <v>91</v>
      </c>
      <c r="B5" s="110">
        <v>3.5</v>
      </c>
      <c r="C5" s="110"/>
      <c r="D5" s="15"/>
      <c r="E5" s="30"/>
    </row>
    <row r="6" spans="1:5" ht="14.25">
      <c r="A6" s="109" t="s">
        <v>92</v>
      </c>
      <c r="B6" s="110"/>
      <c r="C6" s="110">
        <v>24</v>
      </c>
      <c r="D6" s="15"/>
      <c r="E6" s="30"/>
    </row>
    <row r="7" spans="1:5" ht="14.25">
      <c r="A7" s="107" t="s">
        <v>93</v>
      </c>
      <c r="B7" s="108"/>
      <c r="C7" s="108"/>
      <c r="D7" s="15"/>
      <c r="E7" s="31" t="s">
        <v>93</v>
      </c>
    </row>
    <row r="8" spans="1:5" ht="14.25">
      <c r="A8" s="109" t="s">
        <v>94</v>
      </c>
      <c r="B8" s="111" t="s">
        <v>6</v>
      </c>
      <c r="C8" s="111"/>
      <c r="D8" s="15"/>
      <c r="E8" s="30"/>
    </row>
    <row r="9" spans="1:5" ht="14.25">
      <c r="A9" s="109" t="s">
        <v>95</v>
      </c>
      <c r="B9" s="111" t="s">
        <v>6</v>
      </c>
      <c r="C9" s="111"/>
      <c r="D9" s="15"/>
      <c r="E9" s="30"/>
    </row>
    <row r="10" spans="1:5" ht="14.25">
      <c r="A10" s="107" t="s">
        <v>96</v>
      </c>
      <c r="B10" s="108"/>
      <c r="C10" s="108"/>
      <c r="D10" s="15"/>
      <c r="E10" s="31" t="s">
        <v>96</v>
      </c>
    </row>
    <row r="11" spans="1:5" ht="14.25">
      <c r="A11" s="109" t="s">
        <v>97</v>
      </c>
      <c r="B11" s="111" t="s">
        <v>6</v>
      </c>
      <c r="C11" s="111"/>
      <c r="D11" s="15"/>
      <c r="E11" s="30"/>
    </row>
    <row r="12" spans="1:5" ht="14.25">
      <c r="A12" s="107" t="s">
        <v>98</v>
      </c>
      <c r="B12" s="108"/>
      <c r="C12" s="108"/>
      <c r="D12" s="15"/>
      <c r="E12" s="31" t="s">
        <v>98</v>
      </c>
    </row>
    <row r="13" spans="1:5" ht="14.25">
      <c r="A13" s="109" t="s">
        <v>99</v>
      </c>
      <c r="B13" s="111" t="s">
        <v>100</v>
      </c>
      <c r="C13" s="111"/>
      <c r="D13" s="15"/>
      <c r="E13" s="30"/>
    </row>
    <row r="14" spans="1:5" ht="14.25">
      <c r="A14" s="107" t="s">
        <v>1</v>
      </c>
      <c r="B14" s="108"/>
      <c r="C14" s="108"/>
      <c r="D14" s="15"/>
      <c r="E14" s="31" t="s">
        <v>1</v>
      </c>
    </row>
    <row r="15" spans="1:5" ht="14.25">
      <c r="A15" s="109"/>
      <c r="B15" s="111"/>
      <c r="C15" s="111"/>
      <c r="D15" s="15"/>
      <c r="E15" s="30"/>
    </row>
    <row r="16" spans="1:5" ht="14.25">
      <c r="A16" s="109"/>
      <c r="B16" s="111"/>
      <c r="C16" s="111"/>
      <c r="D16" s="15"/>
      <c r="E16" s="30"/>
    </row>
    <row r="17" spans="1:5" ht="14.25">
      <c r="A17" s="109"/>
      <c r="B17" s="111"/>
      <c r="C17" s="111"/>
      <c r="D17" s="15"/>
      <c r="E17" s="30"/>
    </row>
    <row r="18" spans="1:5" ht="14.25">
      <c r="A18" s="109"/>
      <c r="B18" s="111"/>
      <c r="C18" s="111"/>
      <c r="D18" s="15"/>
      <c r="E18" s="30"/>
    </row>
    <row r="19" spans="1:5" ht="14.25">
      <c r="A19" s="109"/>
      <c r="B19" s="109"/>
      <c r="C19" s="111"/>
      <c r="D19" s="15"/>
      <c r="E19" s="30"/>
    </row>
    <row r="20" spans="1:5" ht="14.25">
      <c r="A20" s="59"/>
      <c r="B20" s="61"/>
      <c r="C20" s="61"/>
      <c r="D20" s="101"/>
      <c r="E20" s="10"/>
    </row>
    <row r="21" spans="1:5" ht="14.25">
      <c r="A21" s="59"/>
      <c r="B21" s="61"/>
      <c r="C21" s="61"/>
      <c r="D21" s="101"/>
      <c r="E21" s="10"/>
    </row>
  </sheetData>
  <sheetProtection password="C46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C34"/>
    </sheetView>
  </sheetViews>
  <sheetFormatPr defaultColWidth="8.7109375" defaultRowHeight="15"/>
  <cols>
    <col min="1" max="1" width="42.421875" style="15" customWidth="1"/>
    <col min="2" max="2" width="19.57421875" style="15" customWidth="1"/>
    <col min="3" max="3" width="20.8515625" style="15" customWidth="1"/>
    <col min="4" max="4" width="2.57421875" style="15" customWidth="1"/>
    <col min="5" max="5" width="33.421875" style="15" customWidth="1"/>
    <col min="6" max="6" width="19.421875" style="15" customWidth="1"/>
    <col min="7" max="7" width="50.8515625" style="15" customWidth="1"/>
    <col min="8" max="16384" width="8.7109375" style="15" customWidth="1"/>
  </cols>
  <sheetData>
    <row r="1" spans="1:5" ht="55.5" customHeight="1">
      <c r="A1" s="53"/>
      <c r="B1" s="54"/>
      <c r="C1" s="55"/>
      <c r="D1" s="14"/>
      <c r="E1" s="1" t="s">
        <v>19</v>
      </c>
    </row>
    <row r="2" spans="1:5" ht="42.75" customHeight="1">
      <c r="A2" s="56" t="s">
        <v>7</v>
      </c>
      <c r="B2" s="56" t="s">
        <v>2</v>
      </c>
      <c r="C2" s="56" t="s">
        <v>10</v>
      </c>
      <c r="E2" s="2" t="s">
        <v>7</v>
      </c>
    </row>
    <row r="3" spans="1:5" ht="14.25">
      <c r="A3" s="57" t="s">
        <v>0</v>
      </c>
      <c r="B3" s="58"/>
      <c r="C3" s="58"/>
      <c r="E3" s="3" t="s">
        <v>0</v>
      </c>
    </row>
    <row r="4" spans="1:5" ht="14.25">
      <c r="A4" s="59" t="s">
        <v>32</v>
      </c>
      <c r="B4" s="60"/>
      <c r="C4" s="60" t="s">
        <v>33</v>
      </c>
      <c r="E4" s="2"/>
    </row>
    <row r="5" spans="1:5" ht="14.25">
      <c r="A5" s="59" t="s">
        <v>34</v>
      </c>
      <c r="B5" s="61"/>
      <c r="C5" s="61">
        <v>8</v>
      </c>
      <c r="E5" s="2"/>
    </row>
    <row r="6" spans="1:5" ht="14.25">
      <c r="A6" s="59" t="s">
        <v>35</v>
      </c>
      <c r="B6" s="61"/>
      <c r="C6" s="61">
        <v>16</v>
      </c>
      <c r="E6" s="2"/>
    </row>
    <row r="7" spans="1:5" ht="14.25">
      <c r="A7" s="59" t="s">
        <v>36</v>
      </c>
      <c r="B7" s="61"/>
      <c r="C7" s="62">
        <v>3600</v>
      </c>
      <c r="E7" s="2"/>
    </row>
    <row r="8" spans="1:5" ht="14.25">
      <c r="A8" s="59" t="s">
        <v>37</v>
      </c>
      <c r="B8" s="61"/>
      <c r="C8" s="61" t="s">
        <v>38</v>
      </c>
      <c r="E8" s="2"/>
    </row>
    <row r="9" spans="1:5" ht="14.25">
      <c r="A9" s="59" t="s">
        <v>39</v>
      </c>
      <c r="B9" s="61"/>
      <c r="C9" s="61">
        <v>125</v>
      </c>
      <c r="E9" s="2"/>
    </row>
    <row r="10" spans="1:5" ht="14.25">
      <c r="A10" s="59" t="s">
        <v>42</v>
      </c>
      <c r="B10" s="61" t="s">
        <v>40</v>
      </c>
      <c r="C10" s="61"/>
      <c r="E10" s="2"/>
    </row>
    <row r="11" spans="1:5" ht="42.75">
      <c r="A11" s="59" t="s">
        <v>43</v>
      </c>
      <c r="B11" s="61"/>
      <c r="C11" s="61" t="s">
        <v>44</v>
      </c>
      <c r="E11" s="2"/>
    </row>
    <row r="12" spans="1:5" ht="14.25">
      <c r="A12" s="59" t="s">
        <v>46</v>
      </c>
      <c r="B12" s="61"/>
      <c r="C12" s="61">
        <v>8</v>
      </c>
      <c r="E12" s="2"/>
    </row>
    <row r="13" spans="1:5" ht="14.25">
      <c r="A13" s="57" t="s">
        <v>28</v>
      </c>
      <c r="B13" s="58"/>
      <c r="C13" s="58"/>
      <c r="E13" s="3" t="s">
        <v>28</v>
      </c>
    </row>
    <row r="14" spans="1:5" ht="14.25">
      <c r="A14" s="59" t="s">
        <v>47</v>
      </c>
      <c r="B14" s="61"/>
      <c r="C14" s="61" t="s">
        <v>41</v>
      </c>
      <c r="E14" s="2"/>
    </row>
    <row r="15" spans="1:5" ht="14.25">
      <c r="A15" s="57" t="s">
        <v>9</v>
      </c>
      <c r="B15" s="58"/>
      <c r="C15" s="58"/>
      <c r="E15" s="3" t="s">
        <v>9</v>
      </c>
    </row>
    <row r="16" spans="1:5" ht="42.75">
      <c r="A16" s="59" t="s">
        <v>29</v>
      </c>
      <c r="B16" s="61" t="s">
        <v>6</v>
      </c>
      <c r="C16" s="61"/>
      <c r="E16" s="2"/>
    </row>
    <row r="17" spans="1:5" ht="14.25">
      <c r="A17" s="59" t="s">
        <v>48</v>
      </c>
      <c r="B17" s="61"/>
      <c r="C17" s="61" t="s">
        <v>49</v>
      </c>
      <c r="E17" s="2"/>
    </row>
    <row r="18" spans="1:5" ht="14.25">
      <c r="A18" s="57" t="s">
        <v>30</v>
      </c>
      <c r="B18" s="58"/>
      <c r="C18" s="58"/>
      <c r="E18" s="3" t="s">
        <v>30</v>
      </c>
    </row>
    <row r="19" spans="1:5" ht="14.25">
      <c r="A19" s="59" t="s">
        <v>50</v>
      </c>
      <c r="B19" s="61"/>
      <c r="C19" s="61" t="s">
        <v>45</v>
      </c>
      <c r="E19" s="2"/>
    </row>
    <row r="20" spans="1:5" ht="14.25">
      <c r="A20" s="59" t="s">
        <v>51</v>
      </c>
      <c r="B20" s="61"/>
      <c r="C20" s="61" t="s">
        <v>52</v>
      </c>
      <c r="E20" s="2"/>
    </row>
    <row r="21" spans="1:5" ht="14.25">
      <c r="A21" s="57" t="s">
        <v>31</v>
      </c>
      <c r="B21" s="58"/>
      <c r="C21" s="58"/>
      <c r="E21" s="3" t="s">
        <v>31</v>
      </c>
    </row>
    <row r="22" spans="1:5" ht="14.25">
      <c r="A22" s="59" t="s">
        <v>53</v>
      </c>
      <c r="B22" s="61"/>
      <c r="C22" s="61">
        <v>2</v>
      </c>
      <c r="E22" s="2"/>
    </row>
    <row r="23" spans="1:5" ht="14.25">
      <c r="A23" s="59" t="s">
        <v>54</v>
      </c>
      <c r="B23" s="61"/>
      <c r="C23" s="61" t="s">
        <v>55</v>
      </c>
      <c r="E23" s="2"/>
    </row>
    <row r="24" spans="1:5" ht="14.25">
      <c r="A24" s="57" t="s">
        <v>1</v>
      </c>
      <c r="B24" s="58"/>
      <c r="C24" s="58"/>
      <c r="E24" s="3" t="s">
        <v>1</v>
      </c>
    </row>
    <row r="25" spans="1:5" ht="14.25">
      <c r="A25" s="59"/>
      <c r="B25" s="61"/>
      <c r="C25" s="61"/>
      <c r="E25" s="2"/>
    </row>
    <row r="26" spans="1:5" ht="14.25">
      <c r="A26" s="59"/>
      <c r="B26" s="61"/>
      <c r="C26" s="61"/>
      <c r="E26" s="2"/>
    </row>
    <row r="27" spans="1:5" ht="14.25">
      <c r="A27" s="59"/>
      <c r="B27" s="61"/>
      <c r="C27" s="61"/>
      <c r="E27" s="2"/>
    </row>
    <row r="28" spans="1:5" ht="14.25">
      <c r="A28" s="59"/>
      <c r="B28" s="61"/>
      <c r="C28" s="61"/>
      <c r="E28" s="2"/>
    </row>
    <row r="29" spans="1:5" ht="14.25">
      <c r="A29" s="59"/>
      <c r="B29" s="59"/>
      <c r="C29" s="61"/>
      <c r="E29" s="2"/>
    </row>
    <row r="30" spans="1:5" ht="14.25">
      <c r="A30" s="59"/>
      <c r="B30" s="59"/>
      <c r="C30" s="61"/>
      <c r="E30" s="2"/>
    </row>
    <row r="31" spans="1:5" ht="14.25">
      <c r="A31" s="59"/>
      <c r="B31" s="59"/>
      <c r="C31" s="61"/>
      <c r="E31" s="2"/>
    </row>
    <row r="32" spans="1:5" ht="14.25">
      <c r="A32" s="59"/>
      <c r="B32" s="59"/>
      <c r="C32" s="61"/>
      <c r="E32" s="2"/>
    </row>
    <row r="33" spans="1:5" ht="14.25">
      <c r="A33" s="59"/>
      <c r="B33" s="59"/>
      <c r="C33" s="61"/>
      <c r="E33" s="2"/>
    </row>
    <row r="34" spans="1:5" ht="14.25">
      <c r="A34" s="59"/>
      <c r="B34" s="59"/>
      <c r="C34" s="61"/>
      <c r="E34" s="2"/>
    </row>
  </sheetData>
  <sheetProtection password="C46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C19"/>
    </sheetView>
  </sheetViews>
  <sheetFormatPr defaultColWidth="8.7109375" defaultRowHeight="15"/>
  <cols>
    <col min="1" max="1" width="30.00390625" style="63" customWidth="1"/>
    <col min="2" max="2" width="16.8515625" style="64" customWidth="1"/>
    <col min="3" max="3" width="18.57421875" style="63" customWidth="1"/>
    <col min="4" max="4" width="2.57421875" style="63" customWidth="1"/>
    <col min="5" max="5" width="30.140625" style="63" customWidth="1"/>
    <col min="6" max="16384" width="8.7109375" style="63" customWidth="1"/>
  </cols>
  <sheetData>
    <row r="1" spans="1:5" ht="60.75" customHeight="1">
      <c r="A1" s="53"/>
      <c r="B1" s="54"/>
      <c r="C1" s="65"/>
      <c r="D1" s="14"/>
      <c r="E1" s="1" t="s">
        <v>19</v>
      </c>
    </row>
    <row r="2" spans="1:5" ht="49.5" customHeight="1">
      <c r="A2" s="56" t="s">
        <v>7</v>
      </c>
      <c r="B2" s="56" t="s">
        <v>2</v>
      </c>
      <c r="C2" s="56" t="s">
        <v>10</v>
      </c>
      <c r="D2" s="15"/>
      <c r="E2" s="2" t="s">
        <v>7</v>
      </c>
    </row>
    <row r="3" spans="1:5" ht="14.25">
      <c r="A3" s="57" t="s">
        <v>8</v>
      </c>
      <c r="B3" s="58"/>
      <c r="C3" s="58"/>
      <c r="D3" s="15"/>
      <c r="E3" s="3" t="s">
        <v>8</v>
      </c>
    </row>
    <row r="4" spans="1:5" ht="14.25">
      <c r="A4" s="59" t="s">
        <v>89</v>
      </c>
      <c r="B4" s="60" t="s">
        <v>90</v>
      </c>
      <c r="C4" s="60"/>
      <c r="D4" s="16"/>
      <c r="E4" s="2"/>
    </row>
    <row r="5" spans="1:5" ht="14.25">
      <c r="A5" s="59" t="s">
        <v>91</v>
      </c>
      <c r="B5" s="60">
        <v>3.5</v>
      </c>
      <c r="C5" s="60"/>
      <c r="D5" s="15"/>
      <c r="E5" s="2"/>
    </row>
    <row r="6" spans="1:5" ht="14.25">
      <c r="A6" s="59" t="s">
        <v>92</v>
      </c>
      <c r="B6" s="60"/>
      <c r="C6" s="60">
        <v>16</v>
      </c>
      <c r="D6" s="15"/>
      <c r="E6" s="2"/>
    </row>
    <row r="7" spans="1:5" ht="14.25">
      <c r="A7" s="57" t="s">
        <v>93</v>
      </c>
      <c r="B7" s="58"/>
      <c r="C7" s="58"/>
      <c r="D7" s="15"/>
      <c r="E7" s="3" t="s">
        <v>93</v>
      </c>
    </row>
    <row r="8" spans="1:5" ht="14.25">
      <c r="A8" s="59" t="s">
        <v>94</v>
      </c>
      <c r="B8" s="61" t="s">
        <v>6</v>
      </c>
      <c r="C8" s="61"/>
      <c r="D8" s="15"/>
      <c r="E8" s="2"/>
    </row>
    <row r="9" spans="1:5" ht="14.25">
      <c r="A9" s="59" t="s">
        <v>95</v>
      </c>
      <c r="B9" s="61" t="s">
        <v>6</v>
      </c>
      <c r="C9" s="61"/>
      <c r="D9" s="15"/>
      <c r="E9" s="2"/>
    </row>
    <row r="10" spans="1:5" ht="14.25">
      <c r="A10" s="57" t="s">
        <v>96</v>
      </c>
      <c r="B10" s="58"/>
      <c r="C10" s="58"/>
      <c r="D10" s="15"/>
      <c r="E10" s="3" t="s">
        <v>96</v>
      </c>
    </row>
    <row r="11" spans="1:5" ht="14.25">
      <c r="A11" s="59" t="s">
        <v>97</v>
      </c>
      <c r="B11" s="61" t="s">
        <v>6</v>
      </c>
      <c r="C11" s="61"/>
      <c r="D11" s="15"/>
      <c r="E11" s="2"/>
    </row>
    <row r="12" spans="1:5" ht="14.25">
      <c r="A12" s="57" t="s">
        <v>98</v>
      </c>
      <c r="B12" s="58"/>
      <c r="C12" s="58"/>
      <c r="D12" s="15"/>
      <c r="E12" s="3" t="s">
        <v>98</v>
      </c>
    </row>
    <row r="13" spans="1:5" ht="14.25">
      <c r="A13" s="59" t="s">
        <v>99</v>
      </c>
      <c r="B13" s="61" t="s">
        <v>100</v>
      </c>
      <c r="C13" s="61"/>
      <c r="D13" s="15"/>
      <c r="E13" s="2"/>
    </row>
    <row r="14" spans="1:5" ht="14.25">
      <c r="A14" s="57" t="s">
        <v>1</v>
      </c>
      <c r="B14" s="58"/>
      <c r="C14" s="58"/>
      <c r="D14" s="15"/>
      <c r="E14" s="3" t="s">
        <v>1</v>
      </c>
    </row>
    <row r="15" spans="1:5" ht="14.25">
      <c r="A15" s="59"/>
      <c r="B15" s="61"/>
      <c r="C15" s="61"/>
      <c r="D15" s="15"/>
      <c r="E15" s="2"/>
    </row>
    <row r="16" spans="1:5" ht="14.25">
      <c r="A16" s="59"/>
      <c r="B16" s="61"/>
      <c r="C16" s="61"/>
      <c r="D16" s="15"/>
      <c r="E16" s="2"/>
    </row>
    <row r="17" spans="1:5" ht="14.25">
      <c r="A17" s="59"/>
      <c r="B17" s="61"/>
      <c r="C17" s="61"/>
      <c r="D17" s="15"/>
      <c r="E17" s="2"/>
    </row>
    <row r="18" spans="1:5" ht="14.25">
      <c r="A18" s="59"/>
      <c r="B18" s="61"/>
      <c r="C18" s="61"/>
      <c r="D18" s="15"/>
      <c r="E18" s="2"/>
    </row>
    <row r="19" spans="1:5" ht="14.25">
      <c r="A19" s="59"/>
      <c r="B19" s="59"/>
      <c r="C19" s="61"/>
      <c r="D19" s="15"/>
      <c r="E19" s="2"/>
    </row>
    <row r="20" spans="1:5" ht="14.25">
      <c r="A20" s="15"/>
      <c r="B20" s="15"/>
      <c r="C20" s="15"/>
      <c r="D20" s="15"/>
      <c r="E20" s="15"/>
    </row>
  </sheetData>
  <sheetProtection password="C46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2">
      <selection activeCell="A2" sqref="A2:D18"/>
    </sheetView>
  </sheetViews>
  <sheetFormatPr defaultColWidth="8.7109375" defaultRowHeight="15"/>
  <cols>
    <col min="1" max="1" width="1.7109375" style="63" customWidth="1"/>
    <col min="2" max="2" width="29.421875" style="63" customWidth="1"/>
    <col min="3" max="3" width="22.28125" style="63" customWidth="1"/>
    <col min="4" max="4" width="26.28125" style="63" customWidth="1"/>
    <col min="5" max="5" width="4.28125" style="63" customWidth="1"/>
    <col min="6" max="6" width="33.7109375" style="63" customWidth="1"/>
    <col min="7" max="16384" width="8.7109375" style="63" customWidth="1"/>
  </cols>
  <sheetData>
    <row r="1" ht="71.25" customHeight="1"/>
    <row r="2" spans="1:6" ht="33" customHeight="1">
      <c r="A2" s="66"/>
      <c r="B2" s="67"/>
      <c r="C2" s="67"/>
      <c r="D2" s="67"/>
      <c r="E2" s="17"/>
      <c r="F2" s="18"/>
    </row>
    <row r="3" spans="1:6" ht="14.25">
      <c r="A3" s="66"/>
      <c r="B3" s="67"/>
      <c r="C3" s="67"/>
      <c r="D3" s="67"/>
      <c r="E3" s="17"/>
      <c r="F3" s="18"/>
    </row>
    <row r="4" spans="1:6" ht="14.25">
      <c r="A4" s="66"/>
      <c r="B4" s="68"/>
      <c r="C4" s="68"/>
      <c r="D4" s="68"/>
      <c r="E4" s="19"/>
      <c r="F4" s="33" t="s">
        <v>110</v>
      </c>
    </row>
    <row r="5" spans="1:6" ht="34.5" customHeight="1">
      <c r="A5" s="66"/>
      <c r="B5" s="69" t="s">
        <v>7</v>
      </c>
      <c r="C5" s="69" t="s">
        <v>101</v>
      </c>
      <c r="D5" s="69" t="s">
        <v>3</v>
      </c>
      <c r="E5" s="19"/>
      <c r="F5" s="33"/>
    </row>
    <row r="6" spans="1:6" ht="15" customHeight="1">
      <c r="A6" s="66"/>
      <c r="B6" s="70" t="s">
        <v>8</v>
      </c>
      <c r="C6" s="70"/>
      <c r="D6" s="70"/>
      <c r="E6" s="19"/>
      <c r="F6" s="20" t="s">
        <v>8</v>
      </c>
    </row>
    <row r="7" spans="1:6" ht="18" customHeight="1">
      <c r="A7" s="66"/>
      <c r="B7" s="71" t="s">
        <v>0</v>
      </c>
      <c r="C7" s="72" t="s">
        <v>102</v>
      </c>
      <c r="D7" s="72"/>
      <c r="E7" s="21"/>
      <c r="F7" s="22"/>
    </row>
    <row r="8" spans="1:6" ht="14.25">
      <c r="A8" s="66"/>
      <c r="B8" s="71" t="s">
        <v>103</v>
      </c>
      <c r="C8" s="72" t="s">
        <v>104</v>
      </c>
      <c r="D8" s="72"/>
      <c r="E8" s="21"/>
      <c r="F8" s="22"/>
    </row>
    <row r="9" spans="1:6" ht="14.25">
      <c r="A9" s="66"/>
      <c r="B9" s="71" t="s">
        <v>4</v>
      </c>
      <c r="C9" s="72" t="s">
        <v>105</v>
      </c>
      <c r="D9" s="72"/>
      <c r="E9" s="21"/>
      <c r="F9" s="22"/>
    </row>
    <row r="10" spans="1:6" ht="18" customHeight="1">
      <c r="A10" s="66"/>
      <c r="B10" s="71" t="s">
        <v>106</v>
      </c>
      <c r="C10" s="72" t="s">
        <v>6</v>
      </c>
      <c r="D10" s="72"/>
      <c r="E10" s="21"/>
      <c r="F10" s="22"/>
    </row>
    <row r="11" spans="1:6" ht="29.25" customHeight="1">
      <c r="A11" s="66"/>
      <c r="B11" s="71" t="s">
        <v>107</v>
      </c>
      <c r="C11" s="72" t="s">
        <v>6</v>
      </c>
      <c r="D11" s="72"/>
      <c r="E11" s="21"/>
      <c r="F11" s="22"/>
    </row>
    <row r="12" spans="1:6" ht="18" customHeight="1">
      <c r="A12" s="66"/>
      <c r="B12" s="70" t="s">
        <v>1</v>
      </c>
      <c r="C12" s="70"/>
      <c r="D12" s="70"/>
      <c r="E12" s="21"/>
      <c r="F12" s="23" t="s">
        <v>1</v>
      </c>
    </row>
    <row r="13" spans="1:6" ht="14.25" customHeight="1">
      <c r="A13" s="66"/>
      <c r="B13" s="71" t="s">
        <v>108</v>
      </c>
      <c r="C13" s="72"/>
      <c r="D13" s="72" t="s">
        <v>109</v>
      </c>
      <c r="E13" s="21"/>
      <c r="F13" s="22"/>
    </row>
    <row r="14" spans="1:6" ht="14.25">
      <c r="A14" s="66"/>
      <c r="B14" s="73"/>
      <c r="C14" s="74"/>
      <c r="D14" s="74"/>
      <c r="E14" s="17"/>
      <c r="F14" s="24"/>
    </row>
    <row r="15" spans="1:6" ht="14.25">
      <c r="A15" s="66"/>
      <c r="B15" s="73"/>
      <c r="C15" s="74"/>
      <c r="D15" s="74"/>
      <c r="E15" s="17"/>
      <c r="F15" s="24"/>
    </row>
    <row r="16" spans="1:6" ht="14.25">
      <c r="A16" s="66"/>
      <c r="B16" s="73"/>
      <c r="C16" s="74"/>
      <c r="D16" s="74"/>
      <c r="E16" s="17"/>
      <c r="F16" s="24"/>
    </row>
    <row r="17" spans="1:6" ht="14.25">
      <c r="A17" s="66"/>
      <c r="B17" s="73"/>
      <c r="C17" s="74"/>
      <c r="D17" s="74"/>
      <c r="E17" s="17"/>
      <c r="F17" s="24"/>
    </row>
    <row r="18" spans="1:6" ht="14.25">
      <c r="A18" s="66"/>
      <c r="B18" s="73"/>
      <c r="C18" s="74"/>
      <c r="D18" s="74"/>
      <c r="E18" s="17"/>
      <c r="F18" s="24"/>
    </row>
    <row r="19" spans="2:6" ht="14.25">
      <c r="B19" s="17"/>
      <c r="C19" s="17"/>
      <c r="D19" s="17"/>
      <c r="E19" s="17"/>
      <c r="F19" s="18"/>
    </row>
    <row r="20" spans="2:6" ht="14.25">
      <c r="B20" s="17"/>
      <c r="C20" s="17"/>
      <c r="D20" s="17"/>
      <c r="E20" s="17"/>
      <c r="F20" s="18"/>
    </row>
  </sheetData>
  <sheetProtection password="C465" sheet="1" formatCells="0" formatColumns="0" formatRows="0"/>
  <mergeCells count="3">
    <mergeCell ref="F4:F5"/>
    <mergeCell ref="B6:D6"/>
    <mergeCell ref="B12:D12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:C49"/>
    </sheetView>
  </sheetViews>
  <sheetFormatPr defaultColWidth="8.7109375" defaultRowHeight="15"/>
  <cols>
    <col min="1" max="1" width="30.421875" style="15" customWidth="1"/>
    <col min="2" max="2" width="19.57421875" style="15" customWidth="1"/>
    <col min="3" max="3" width="20.8515625" style="15" customWidth="1"/>
    <col min="4" max="4" width="2.57421875" style="15" customWidth="1"/>
    <col min="5" max="5" width="33.421875" style="15" customWidth="1"/>
    <col min="6" max="6" width="19.421875" style="15" customWidth="1"/>
    <col min="7" max="7" width="50.8515625" style="15" customWidth="1"/>
    <col min="8" max="16384" width="8.7109375" style="15" customWidth="1"/>
  </cols>
  <sheetData>
    <row r="1" spans="1:5" ht="55.5" customHeight="1">
      <c r="A1" s="53"/>
      <c r="B1" s="54"/>
      <c r="C1" s="65"/>
      <c r="D1" s="14"/>
      <c r="E1" s="1" t="s">
        <v>19</v>
      </c>
    </row>
    <row r="2" spans="1:5" ht="42.75" customHeight="1">
      <c r="A2" s="56" t="s">
        <v>7</v>
      </c>
      <c r="B2" s="56" t="s">
        <v>2</v>
      </c>
      <c r="C2" s="56" t="s">
        <v>10</v>
      </c>
      <c r="E2" s="2" t="s">
        <v>7</v>
      </c>
    </row>
    <row r="3" spans="1:5" ht="14.25">
      <c r="A3" s="57" t="s">
        <v>0</v>
      </c>
      <c r="B3" s="58"/>
      <c r="C3" s="58"/>
      <c r="E3" s="3" t="s">
        <v>0</v>
      </c>
    </row>
    <row r="4" spans="1:5" ht="14.25">
      <c r="A4" s="59" t="s">
        <v>111</v>
      </c>
      <c r="B4" s="39"/>
      <c r="C4" s="60" t="s">
        <v>112</v>
      </c>
      <c r="D4" s="16"/>
      <c r="E4" s="2"/>
    </row>
    <row r="5" spans="1:5" ht="14.25">
      <c r="A5" s="59" t="s">
        <v>113</v>
      </c>
      <c r="B5" s="60"/>
      <c r="C5" s="60"/>
      <c r="E5" s="2"/>
    </row>
    <row r="6" spans="1:5" ht="28.5">
      <c r="A6" s="59" t="s">
        <v>114</v>
      </c>
      <c r="B6" s="66"/>
      <c r="C6" s="60" t="s">
        <v>115</v>
      </c>
      <c r="E6" s="2"/>
    </row>
    <row r="7" spans="1:5" ht="14.25">
      <c r="A7" s="59" t="s">
        <v>116</v>
      </c>
      <c r="B7" s="61"/>
      <c r="C7" s="61">
        <v>6</v>
      </c>
      <c r="E7" s="2"/>
    </row>
    <row r="8" spans="1:5" ht="14.25">
      <c r="A8" s="57" t="s">
        <v>117</v>
      </c>
      <c r="B8" s="58"/>
      <c r="C8" s="58"/>
      <c r="E8" s="3" t="s">
        <v>117</v>
      </c>
    </row>
    <row r="9" spans="1:5" ht="42.75">
      <c r="A9" s="59" t="s">
        <v>118</v>
      </c>
      <c r="B9" s="61" t="s">
        <v>119</v>
      </c>
      <c r="C9" s="61"/>
      <c r="E9" s="2"/>
    </row>
    <row r="10" spans="1:5" ht="14.25">
      <c r="A10" s="59" t="s">
        <v>120</v>
      </c>
      <c r="B10" s="61">
        <v>13.3</v>
      </c>
      <c r="C10" s="61"/>
      <c r="E10" s="2"/>
    </row>
    <row r="11" spans="1:5" ht="14.25">
      <c r="A11" s="59" t="s">
        <v>121</v>
      </c>
      <c r="B11" s="61" t="s">
        <v>122</v>
      </c>
      <c r="C11" s="61"/>
      <c r="E11" s="2"/>
    </row>
    <row r="12" spans="1:5" ht="14.25">
      <c r="A12" s="59" t="s">
        <v>123</v>
      </c>
      <c r="B12" s="61" t="s">
        <v>124</v>
      </c>
      <c r="C12" s="61"/>
      <c r="E12" s="2"/>
    </row>
    <row r="13" spans="1:5" ht="14.25">
      <c r="A13" s="59" t="s">
        <v>125</v>
      </c>
      <c r="B13" s="61"/>
      <c r="C13" s="61" t="s">
        <v>126</v>
      </c>
      <c r="E13" s="2"/>
    </row>
    <row r="14" spans="1:5" ht="14.25">
      <c r="A14" s="57" t="s">
        <v>127</v>
      </c>
      <c r="B14" s="58"/>
      <c r="C14" s="58"/>
      <c r="E14" s="3" t="s">
        <v>127</v>
      </c>
    </row>
    <row r="15" spans="1:5" ht="14.25">
      <c r="A15" s="59" t="s">
        <v>128</v>
      </c>
      <c r="B15" s="61"/>
      <c r="C15" s="61">
        <v>1</v>
      </c>
      <c r="E15" s="2"/>
    </row>
    <row r="16" spans="1:5" ht="14.25">
      <c r="A16" s="59" t="s">
        <v>129</v>
      </c>
      <c r="B16" s="61" t="s">
        <v>4</v>
      </c>
      <c r="C16" s="61"/>
      <c r="E16" s="2"/>
    </row>
    <row r="17" spans="1:5" ht="14.25">
      <c r="A17" s="59" t="s">
        <v>130</v>
      </c>
      <c r="B17" s="61" t="s">
        <v>131</v>
      </c>
      <c r="C17" s="61"/>
      <c r="E17" s="2"/>
    </row>
    <row r="18" spans="1:5" ht="14.25">
      <c r="A18" s="59" t="s">
        <v>132</v>
      </c>
      <c r="B18" s="61"/>
      <c r="C18" s="61">
        <v>512</v>
      </c>
      <c r="E18" s="2"/>
    </row>
    <row r="19" spans="1:5" ht="14.25">
      <c r="A19" s="57" t="s">
        <v>133</v>
      </c>
      <c r="B19" s="58"/>
      <c r="C19" s="58"/>
      <c r="E19" s="3" t="s">
        <v>133</v>
      </c>
    </row>
    <row r="20" spans="1:5" ht="14.25">
      <c r="A20" s="59" t="s">
        <v>134</v>
      </c>
      <c r="B20" s="61"/>
      <c r="C20" s="61">
        <v>16</v>
      </c>
      <c r="E20" s="2"/>
    </row>
    <row r="21" spans="1:5" ht="14.25">
      <c r="A21" s="59" t="s">
        <v>5</v>
      </c>
      <c r="B21" s="61" t="s">
        <v>135</v>
      </c>
      <c r="C21" s="61"/>
      <c r="E21" s="2"/>
    </row>
    <row r="22" spans="1:5" ht="14.25">
      <c r="A22" s="59" t="s">
        <v>136</v>
      </c>
      <c r="B22" s="61"/>
      <c r="C22" s="61" t="s">
        <v>17</v>
      </c>
      <c r="E22" s="2"/>
    </row>
    <row r="23" spans="1:5" ht="14.25">
      <c r="A23" s="57" t="s">
        <v>137</v>
      </c>
      <c r="B23" s="58"/>
      <c r="C23" s="58"/>
      <c r="E23" s="3" t="s">
        <v>137</v>
      </c>
    </row>
    <row r="24" spans="1:5" ht="42.75">
      <c r="A24" s="59" t="s">
        <v>138</v>
      </c>
      <c r="B24" s="61" t="s">
        <v>139</v>
      </c>
      <c r="C24" s="61"/>
      <c r="E24" s="2"/>
    </row>
    <row r="25" spans="1:5" ht="14.25">
      <c r="A25" s="59" t="s">
        <v>140</v>
      </c>
      <c r="B25" s="61" t="s">
        <v>71</v>
      </c>
      <c r="C25" s="61"/>
      <c r="E25" s="2"/>
    </row>
    <row r="26" spans="1:5" ht="14.25">
      <c r="A26" s="57" t="s">
        <v>141</v>
      </c>
      <c r="B26" s="58"/>
      <c r="C26" s="58"/>
      <c r="E26" s="3" t="s">
        <v>141</v>
      </c>
    </row>
    <row r="27" spans="1:5" ht="14.25">
      <c r="A27" s="59" t="s">
        <v>142</v>
      </c>
      <c r="B27" s="61" t="s">
        <v>143</v>
      </c>
      <c r="C27" s="61"/>
      <c r="E27" s="2"/>
    </row>
    <row r="28" spans="1:5" ht="14.25">
      <c r="A28" s="59" t="s">
        <v>144</v>
      </c>
      <c r="B28" s="61" t="s">
        <v>145</v>
      </c>
      <c r="C28" s="61"/>
      <c r="E28" s="2"/>
    </row>
    <row r="29" spans="1:5" ht="14.25">
      <c r="A29" s="59" t="s">
        <v>146</v>
      </c>
      <c r="B29" s="61" t="s">
        <v>147</v>
      </c>
      <c r="C29" s="61"/>
      <c r="E29" s="2"/>
    </row>
    <row r="30" spans="1:5" ht="14.25">
      <c r="A30" s="57" t="s">
        <v>148</v>
      </c>
      <c r="B30" s="58"/>
      <c r="C30" s="58"/>
      <c r="E30" s="3" t="s">
        <v>148</v>
      </c>
    </row>
    <row r="31" spans="1:5" ht="14.25">
      <c r="A31" s="59" t="s">
        <v>149</v>
      </c>
      <c r="B31" s="61"/>
      <c r="C31" s="61" t="s">
        <v>150</v>
      </c>
      <c r="E31" s="2"/>
    </row>
    <row r="32" spans="1:5" ht="14.25">
      <c r="A32" s="57" t="s">
        <v>93</v>
      </c>
      <c r="B32" s="58"/>
      <c r="C32" s="58"/>
      <c r="E32" s="3" t="s">
        <v>93</v>
      </c>
    </row>
    <row r="33" spans="1:5" ht="14.25">
      <c r="A33" s="59" t="s">
        <v>151</v>
      </c>
      <c r="B33" s="61" t="s">
        <v>6</v>
      </c>
      <c r="C33" s="61"/>
      <c r="E33" s="2"/>
    </row>
    <row r="34" spans="1:5" ht="14.25">
      <c r="A34" s="59" t="s">
        <v>152</v>
      </c>
      <c r="B34" s="61" t="s">
        <v>6</v>
      </c>
      <c r="C34" s="61"/>
      <c r="E34" s="2"/>
    </row>
    <row r="35" spans="1:5" ht="28.5">
      <c r="A35" s="59" t="s">
        <v>153</v>
      </c>
      <c r="B35" s="61"/>
      <c r="C35" s="61">
        <v>2</v>
      </c>
      <c r="E35" s="2"/>
    </row>
    <row r="36" spans="1:5" ht="14.25">
      <c r="A36" s="59" t="s">
        <v>154</v>
      </c>
      <c r="B36" s="61"/>
      <c r="C36" s="61">
        <v>2</v>
      </c>
      <c r="E36" s="2"/>
    </row>
    <row r="37" spans="1:5" ht="28.5">
      <c r="A37" s="57" t="s">
        <v>155</v>
      </c>
      <c r="B37" s="58"/>
      <c r="C37" s="58"/>
      <c r="E37" s="3" t="s">
        <v>155</v>
      </c>
    </row>
    <row r="38" spans="1:5" ht="14.25">
      <c r="A38" s="59" t="s">
        <v>156</v>
      </c>
      <c r="B38" s="61"/>
      <c r="C38" s="61" t="s">
        <v>157</v>
      </c>
      <c r="E38" s="25"/>
    </row>
    <row r="39" spans="1:5" ht="28.5">
      <c r="A39" s="59" t="s">
        <v>99</v>
      </c>
      <c r="B39" s="61" t="s">
        <v>158</v>
      </c>
      <c r="C39" s="61"/>
      <c r="E39" s="2"/>
    </row>
    <row r="40" spans="1:5" ht="14.25">
      <c r="A40" s="57" t="s">
        <v>1</v>
      </c>
      <c r="B40" s="58"/>
      <c r="C40" s="58"/>
      <c r="E40" s="3" t="s">
        <v>1</v>
      </c>
    </row>
    <row r="41" spans="1:5" ht="42.75">
      <c r="A41" s="59" t="s">
        <v>159</v>
      </c>
      <c r="B41" s="61" t="s">
        <v>160</v>
      </c>
      <c r="C41" s="61"/>
      <c r="E41" s="2"/>
    </row>
    <row r="42" spans="1:5" ht="14.25">
      <c r="A42" s="59" t="s">
        <v>161</v>
      </c>
      <c r="B42" s="61"/>
      <c r="C42" s="61" t="s">
        <v>162</v>
      </c>
      <c r="E42" s="2"/>
    </row>
    <row r="43" spans="1:5" ht="14.25">
      <c r="A43" s="59"/>
      <c r="B43" s="61"/>
      <c r="C43" s="61"/>
      <c r="E43" s="2"/>
    </row>
    <row r="44" spans="1:5" ht="14.25">
      <c r="A44" s="59"/>
      <c r="B44" s="59"/>
      <c r="C44" s="61"/>
      <c r="E44" s="2"/>
    </row>
    <row r="45" spans="1:5" ht="14.25">
      <c r="A45" s="59"/>
      <c r="B45" s="59"/>
      <c r="C45" s="61"/>
      <c r="E45" s="2"/>
    </row>
    <row r="46" spans="1:5" ht="14.25">
      <c r="A46" s="59"/>
      <c r="B46" s="59"/>
      <c r="C46" s="61"/>
      <c r="E46" s="2"/>
    </row>
    <row r="47" spans="1:5" ht="14.25">
      <c r="A47" s="59"/>
      <c r="B47" s="59"/>
      <c r="C47" s="61"/>
      <c r="E47" s="2"/>
    </row>
    <row r="48" spans="1:5" ht="14.25">
      <c r="A48" s="59"/>
      <c r="B48" s="59"/>
      <c r="C48" s="61"/>
      <c r="E48" s="2"/>
    </row>
    <row r="49" spans="1:5" ht="14.25">
      <c r="A49" s="59"/>
      <c r="B49" s="59"/>
      <c r="C49" s="61"/>
      <c r="E49" s="2"/>
    </row>
  </sheetData>
  <sheetProtection password="C46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C23"/>
    </sheetView>
  </sheetViews>
  <sheetFormatPr defaultColWidth="8.7109375" defaultRowHeight="15"/>
  <cols>
    <col min="1" max="1" width="30.8515625" style="80" customWidth="1"/>
    <col min="2" max="2" width="18.140625" style="81" customWidth="1"/>
    <col min="3" max="3" width="22.00390625" style="81" customWidth="1"/>
    <col min="4" max="4" width="2.7109375" style="75" customWidth="1"/>
    <col min="5" max="5" width="34.57421875" style="75" customWidth="1"/>
    <col min="6" max="16384" width="8.7109375" style="75" customWidth="1"/>
  </cols>
  <sheetData>
    <row r="1" spans="1:5" ht="72" customHeight="1">
      <c r="A1" s="53"/>
      <c r="B1" s="82"/>
      <c r="C1" s="66"/>
      <c r="D1" s="7"/>
      <c r="E1" s="1" t="s">
        <v>19</v>
      </c>
    </row>
    <row r="2" spans="1:5" ht="45.75" customHeight="1">
      <c r="A2" s="56" t="s">
        <v>7</v>
      </c>
      <c r="B2" s="83" t="s">
        <v>2</v>
      </c>
      <c r="C2" s="83" t="s">
        <v>3</v>
      </c>
      <c r="D2" s="76"/>
      <c r="E2" s="2" t="s">
        <v>7</v>
      </c>
    </row>
    <row r="3" spans="1:5" ht="14.25">
      <c r="A3" s="84" t="s">
        <v>8</v>
      </c>
      <c r="B3" s="84"/>
      <c r="C3" s="84"/>
      <c r="D3" s="36"/>
      <c r="E3" s="26" t="s">
        <v>8</v>
      </c>
    </row>
    <row r="4" spans="1:5" ht="28.5">
      <c r="A4" s="85" t="s">
        <v>175</v>
      </c>
      <c r="B4" s="85" t="s">
        <v>163</v>
      </c>
      <c r="C4" s="86"/>
      <c r="D4" s="77"/>
      <c r="E4" s="27"/>
    </row>
    <row r="5" spans="1:5" ht="14.25">
      <c r="A5" s="85" t="s">
        <v>176</v>
      </c>
      <c r="B5" s="87" t="s">
        <v>164</v>
      </c>
      <c r="C5" s="86"/>
      <c r="D5" s="77"/>
      <c r="E5" s="27"/>
    </row>
    <row r="6" spans="1:5" ht="14.25">
      <c r="A6" s="85" t="s">
        <v>177</v>
      </c>
      <c r="B6" s="85"/>
      <c r="C6" s="86" t="s">
        <v>165</v>
      </c>
      <c r="D6" s="77"/>
      <c r="E6" s="27"/>
    </row>
    <row r="7" spans="1:5" ht="14.25">
      <c r="A7" s="84" t="s">
        <v>166</v>
      </c>
      <c r="B7" s="84"/>
      <c r="C7" s="88"/>
      <c r="D7" s="77"/>
      <c r="E7" s="26" t="s">
        <v>166</v>
      </c>
    </row>
    <row r="8" spans="1:5" ht="14.25">
      <c r="A8" s="85" t="s">
        <v>178</v>
      </c>
      <c r="B8" s="85" t="s">
        <v>167</v>
      </c>
      <c r="C8" s="86"/>
      <c r="D8" s="77"/>
      <c r="E8" s="27"/>
    </row>
    <row r="9" spans="1:5" ht="14.25">
      <c r="A9" s="84" t="s">
        <v>168</v>
      </c>
      <c r="B9" s="84"/>
      <c r="C9" s="88"/>
      <c r="D9" s="77"/>
      <c r="E9" s="26" t="s">
        <v>168</v>
      </c>
    </row>
    <row r="10" spans="1:5" ht="14.25">
      <c r="A10" s="85" t="s">
        <v>179</v>
      </c>
      <c r="B10" s="85"/>
      <c r="C10" s="86">
        <v>5</v>
      </c>
      <c r="D10" s="77"/>
      <c r="E10" s="27"/>
    </row>
    <row r="11" spans="1:5" ht="14.25">
      <c r="A11" s="85" t="s">
        <v>180</v>
      </c>
      <c r="B11" s="85" t="s">
        <v>169</v>
      </c>
      <c r="C11" s="86" t="s">
        <v>170</v>
      </c>
      <c r="D11" s="77"/>
      <c r="E11" s="27"/>
    </row>
    <row r="12" spans="1:5" ht="14.25">
      <c r="A12" s="85" t="s">
        <v>181</v>
      </c>
      <c r="B12" s="85" t="s">
        <v>171</v>
      </c>
      <c r="C12" s="89" t="s">
        <v>172</v>
      </c>
      <c r="D12" s="78"/>
      <c r="E12" s="27"/>
    </row>
    <row r="13" spans="1:5" ht="14.25">
      <c r="A13" s="84" t="s">
        <v>173</v>
      </c>
      <c r="B13" s="84"/>
      <c r="C13" s="88"/>
      <c r="D13" s="77"/>
      <c r="E13" s="26" t="s">
        <v>173</v>
      </c>
    </row>
    <row r="14" spans="1:5" ht="14.25">
      <c r="A14" s="85" t="s">
        <v>182</v>
      </c>
      <c r="B14" s="85"/>
      <c r="C14" s="89" t="s">
        <v>174</v>
      </c>
      <c r="D14" s="78"/>
      <c r="E14" s="27"/>
    </row>
    <row r="15" spans="1:5" ht="14.25">
      <c r="A15" s="84" t="s">
        <v>1</v>
      </c>
      <c r="B15" s="84"/>
      <c r="C15" s="88"/>
      <c r="D15" s="77"/>
      <c r="E15" s="26" t="s">
        <v>1</v>
      </c>
    </row>
    <row r="16" spans="1:5" ht="14.25">
      <c r="A16" s="90"/>
      <c r="B16" s="90"/>
      <c r="C16" s="91"/>
      <c r="D16" s="79"/>
      <c r="E16" s="27"/>
    </row>
    <row r="17" spans="1:5" ht="14.25">
      <c r="A17" s="90"/>
      <c r="B17" s="90"/>
      <c r="C17" s="91"/>
      <c r="D17" s="79"/>
      <c r="E17" s="27"/>
    </row>
    <row r="18" spans="1:5" ht="14.25">
      <c r="A18" s="90"/>
      <c r="B18" s="90"/>
      <c r="C18" s="91"/>
      <c r="D18" s="79"/>
      <c r="E18" s="27"/>
    </row>
    <row r="19" spans="1:5" ht="14.25">
      <c r="A19" s="90"/>
      <c r="B19" s="90"/>
      <c r="C19" s="91"/>
      <c r="D19" s="79"/>
      <c r="E19" s="27"/>
    </row>
    <row r="20" spans="1:5" ht="14.25">
      <c r="A20" s="90"/>
      <c r="B20" s="90"/>
      <c r="C20" s="91"/>
      <c r="D20" s="79"/>
      <c r="E20" s="27"/>
    </row>
    <row r="21" spans="1:5" ht="14.25">
      <c r="A21" s="90"/>
      <c r="B21" s="90"/>
      <c r="C21" s="91"/>
      <c r="D21" s="79"/>
      <c r="E21" s="27"/>
    </row>
    <row r="22" spans="1:5" ht="14.25">
      <c r="A22" s="90"/>
      <c r="B22" s="90"/>
      <c r="C22" s="91"/>
      <c r="D22" s="79"/>
      <c r="E22" s="27"/>
    </row>
    <row r="23" spans="1:5" ht="14.25">
      <c r="A23" s="92"/>
      <c r="B23" s="93"/>
      <c r="C23" s="93"/>
      <c r="E23" s="11"/>
    </row>
  </sheetData>
  <sheetProtection password="C46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C15"/>
    </sheetView>
  </sheetViews>
  <sheetFormatPr defaultColWidth="8.7109375" defaultRowHeight="15"/>
  <cols>
    <col min="1" max="1" width="28.57421875" style="15" customWidth="1"/>
    <col min="2" max="2" width="18.28125" style="64" customWidth="1"/>
    <col min="3" max="3" width="18.8515625" style="63" customWidth="1"/>
    <col min="4" max="4" width="2.57421875" style="63" customWidth="1"/>
    <col min="5" max="5" width="33.8515625" style="63" customWidth="1"/>
    <col min="6" max="16384" width="8.7109375" style="63" customWidth="1"/>
  </cols>
  <sheetData>
    <row r="1" spans="1:5" ht="63" customHeight="1">
      <c r="A1" s="94"/>
      <c r="B1" s="95"/>
      <c r="C1" s="82"/>
      <c r="E1" s="1" t="s">
        <v>19</v>
      </c>
    </row>
    <row r="2" spans="1:5" ht="49.5" customHeight="1">
      <c r="A2" s="56" t="s">
        <v>7</v>
      </c>
      <c r="B2" s="96" t="s">
        <v>2</v>
      </c>
      <c r="C2" s="83" t="s">
        <v>3</v>
      </c>
      <c r="E2" s="2" t="s">
        <v>7</v>
      </c>
    </row>
    <row r="3" spans="1:5" ht="14.25">
      <c r="A3" s="57" t="s">
        <v>190</v>
      </c>
      <c r="B3" s="88"/>
      <c r="C3" s="88"/>
      <c r="E3" s="3" t="s">
        <v>190</v>
      </c>
    </row>
    <row r="4" spans="1:5" ht="14.25">
      <c r="A4" s="59" t="s">
        <v>184</v>
      </c>
      <c r="B4" s="86" t="s">
        <v>6</v>
      </c>
      <c r="C4" s="86"/>
      <c r="E4" s="10"/>
    </row>
    <row r="5" spans="1:5" ht="14.25">
      <c r="A5" s="59" t="s">
        <v>185</v>
      </c>
      <c r="B5" s="86" t="s">
        <v>6</v>
      </c>
      <c r="C5" s="86"/>
      <c r="E5" s="10"/>
    </row>
    <row r="6" spans="1:5" ht="14.25">
      <c r="A6" s="59" t="s">
        <v>183</v>
      </c>
      <c r="B6" s="86" t="s">
        <v>6</v>
      </c>
      <c r="C6" s="86"/>
      <c r="E6" s="10"/>
    </row>
    <row r="7" spans="1:5" ht="14.25">
      <c r="A7" s="59" t="s">
        <v>186</v>
      </c>
      <c r="B7" s="86" t="s">
        <v>6</v>
      </c>
      <c r="C7" s="86"/>
      <c r="E7" s="10"/>
    </row>
    <row r="8" spans="1:5" ht="14.25">
      <c r="A8" s="59" t="s">
        <v>187</v>
      </c>
      <c r="B8" s="86" t="s">
        <v>6</v>
      </c>
      <c r="C8" s="86"/>
      <c r="E8" s="10"/>
    </row>
    <row r="9" spans="1:5" ht="14.25">
      <c r="A9" s="59" t="s">
        <v>188</v>
      </c>
      <c r="B9" s="86" t="s">
        <v>6</v>
      </c>
      <c r="C9" s="86"/>
      <c r="E9" s="10"/>
    </row>
    <row r="10" spans="1:5" ht="14.25">
      <c r="A10" s="59" t="s">
        <v>18</v>
      </c>
      <c r="B10" s="86" t="s">
        <v>6</v>
      </c>
      <c r="C10" s="86"/>
      <c r="E10" s="10"/>
    </row>
    <row r="11" spans="1:5" ht="14.25">
      <c r="A11" s="59" t="s">
        <v>189</v>
      </c>
      <c r="B11" s="86" t="s">
        <v>6</v>
      </c>
      <c r="C11" s="86"/>
      <c r="E11" s="10"/>
    </row>
    <row r="12" spans="1:5" ht="14.25">
      <c r="A12" s="57" t="s">
        <v>1</v>
      </c>
      <c r="B12" s="88"/>
      <c r="C12" s="88"/>
      <c r="E12" s="3" t="s">
        <v>1</v>
      </c>
    </row>
    <row r="13" spans="1:5" ht="14.25">
      <c r="A13" s="59"/>
      <c r="B13" s="86"/>
      <c r="C13" s="86"/>
      <c r="E13" s="10"/>
    </row>
    <row r="14" spans="1:5" ht="14.25">
      <c r="A14" s="59"/>
      <c r="B14" s="86"/>
      <c r="C14" s="86"/>
      <c r="E14" s="10"/>
    </row>
    <row r="15" spans="1:5" ht="14.25">
      <c r="A15" s="59"/>
      <c r="B15" s="86"/>
      <c r="C15" s="86"/>
      <c r="E15" s="10"/>
    </row>
  </sheetData>
  <sheetProtection password="C46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27.8515625" style="15" customWidth="1"/>
    <col min="2" max="2" width="23.28125" style="97" customWidth="1"/>
    <col min="3" max="3" width="20.57421875" style="97" customWidth="1"/>
    <col min="4" max="4" width="3.57421875" style="63" customWidth="1"/>
    <col min="5" max="5" width="31.57421875" style="63" customWidth="1"/>
    <col min="6" max="6" width="5.140625" style="63" customWidth="1"/>
    <col min="7" max="16384" width="8.8515625" style="63" customWidth="1"/>
  </cols>
  <sheetData>
    <row r="1" spans="1:5" ht="52.5" customHeight="1">
      <c r="A1" s="53"/>
      <c r="B1" s="102"/>
      <c r="C1" s="103"/>
      <c r="E1" s="1" t="s">
        <v>19</v>
      </c>
    </row>
    <row r="2" spans="1:5" ht="49.5" customHeight="1">
      <c r="A2" s="56" t="s">
        <v>7</v>
      </c>
      <c r="B2" s="96" t="s">
        <v>2</v>
      </c>
      <c r="C2" s="96" t="s">
        <v>3</v>
      </c>
      <c r="D2" s="98"/>
      <c r="E2" s="2" t="s">
        <v>7</v>
      </c>
    </row>
    <row r="3" spans="1:5" ht="14.25">
      <c r="A3" s="57" t="s">
        <v>191</v>
      </c>
      <c r="B3" s="58"/>
      <c r="C3" s="58"/>
      <c r="D3" s="99"/>
      <c r="E3" s="9" t="s">
        <v>191</v>
      </c>
    </row>
    <row r="4" spans="1:5" ht="28.5" customHeight="1">
      <c r="A4" s="59" t="s">
        <v>192</v>
      </c>
      <c r="B4" s="61" t="s">
        <v>193</v>
      </c>
      <c r="C4" s="61"/>
      <c r="D4" s="100"/>
      <c r="E4" s="11"/>
    </row>
    <row r="5" spans="1:5" ht="14.25">
      <c r="A5" s="59" t="s">
        <v>137</v>
      </c>
      <c r="B5" s="61"/>
      <c r="C5" s="61"/>
      <c r="D5" s="100"/>
      <c r="E5" s="10" t="s">
        <v>137</v>
      </c>
    </row>
    <row r="6" spans="1:5" ht="14.25">
      <c r="A6" s="59" t="s">
        <v>138</v>
      </c>
      <c r="B6" s="61" t="s">
        <v>194</v>
      </c>
      <c r="C6" s="61"/>
      <c r="D6" s="100"/>
      <c r="E6" s="10"/>
    </row>
    <row r="7" spans="1:5" ht="14.25">
      <c r="A7" s="59" t="s">
        <v>1</v>
      </c>
      <c r="B7" s="61"/>
      <c r="C7" s="61"/>
      <c r="D7" s="100"/>
      <c r="E7" s="10" t="s">
        <v>1</v>
      </c>
    </row>
    <row r="8" spans="1:5" ht="14.25">
      <c r="A8" s="59" t="s">
        <v>195</v>
      </c>
      <c r="B8" s="61" t="s">
        <v>6</v>
      </c>
      <c r="C8" s="61"/>
      <c r="D8" s="100"/>
      <c r="E8" s="10"/>
    </row>
    <row r="9" spans="1:5" ht="14.25">
      <c r="A9" s="59" t="s">
        <v>196</v>
      </c>
      <c r="B9" s="61" t="s">
        <v>6</v>
      </c>
      <c r="C9" s="61"/>
      <c r="D9" s="100"/>
      <c r="E9" s="10"/>
    </row>
    <row r="10" spans="1:5" ht="14.25">
      <c r="A10" s="59" t="s">
        <v>197</v>
      </c>
      <c r="B10" s="61" t="s">
        <v>6</v>
      </c>
      <c r="C10" s="61"/>
      <c r="D10" s="101"/>
      <c r="E10" s="10"/>
    </row>
    <row r="11" spans="1:5" ht="14.25">
      <c r="A11" s="59" t="s">
        <v>198</v>
      </c>
      <c r="B11" s="61"/>
      <c r="C11" s="61" t="s">
        <v>199</v>
      </c>
      <c r="D11" s="101"/>
      <c r="E11" s="10"/>
    </row>
    <row r="12" spans="1:5" ht="14.25">
      <c r="A12" s="57" t="s">
        <v>1</v>
      </c>
      <c r="B12" s="58"/>
      <c r="C12" s="58"/>
      <c r="D12" s="101"/>
      <c r="E12" s="9" t="s">
        <v>1</v>
      </c>
    </row>
    <row r="13" spans="1:5" ht="14.25">
      <c r="A13" s="59"/>
      <c r="B13" s="61"/>
      <c r="C13" s="61"/>
      <c r="D13" s="101"/>
      <c r="E13" s="10"/>
    </row>
    <row r="14" spans="1:5" ht="14.25">
      <c r="A14" s="59"/>
      <c r="B14" s="61"/>
      <c r="C14" s="61"/>
      <c r="D14" s="101"/>
      <c r="E14" s="10"/>
    </row>
    <row r="15" spans="1:5" ht="14.25">
      <c r="A15" s="59"/>
      <c r="B15" s="61"/>
      <c r="C15" s="61"/>
      <c r="D15" s="101"/>
      <c r="E15" s="10"/>
    </row>
    <row r="16" spans="1:5" ht="14.25">
      <c r="A16" s="59"/>
      <c r="B16" s="61"/>
      <c r="C16" s="61"/>
      <c r="D16" s="101"/>
      <c r="E16" s="10"/>
    </row>
  </sheetData>
  <sheetProtection password="C46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A1" sqref="A1:C21"/>
    </sheetView>
  </sheetViews>
  <sheetFormatPr defaultColWidth="9.140625" defaultRowHeight="15"/>
  <cols>
    <col min="1" max="1" width="27.8515625" style="15" customWidth="1"/>
    <col min="2" max="2" width="23.28125" style="97" customWidth="1"/>
    <col min="3" max="3" width="23.7109375" style="97" customWidth="1"/>
    <col min="4" max="4" width="3.57421875" style="63" customWidth="1"/>
    <col min="5" max="5" width="31.57421875" style="63" customWidth="1"/>
    <col min="6" max="16384" width="8.8515625" style="63" customWidth="1"/>
  </cols>
  <sheetData>
    <row r="1" spans="1:5" ht="52.5" customHeight="1">
      <c r="A1" s="104"/>
      <c r="B1" s="105"/>
      <c r="C1" s="65"/>
      <c r="D1" s="28"/>
      <c r="E1" s="29" t="s">
        <v>19</v>
      </c>
    </row>
    <row r="2" spans="1:5" ht="49.5" customHeight="1">
      <c r="A2" s="106" t="s">
        <v>7</v>
      </c>
      <c r="B2" s="106" t="s">
        <v>2</v>
      </c>
      <c r="C2" s="106" t="s">
        <v>10</v>
      </c>
      <c r="D2" s="15"/>
      <c r="E2" s="30" t="s">
        <v>7</v>
      </c>
    </row>
    <row r="3" spans="1:5" ht="14.25">
      <c r="A3" s="107" t="s">
        <v>8</v>
      </c>
      <c r="B3" s="108"/>
      <c r="C3" s="108"/>
      <c r="D3" s="15"/>
      <c r="E3" s="31" t="s">
        <v>8</v>
      </c>
    </row>
    <row r="4" spans="1:5" ht="14.25">
      <c r="A4" s="109" t="s">
        <v>89</v>
      </c>
      <c r="B4" s="110" t="s">
        <v>90</v>
      </c>
      <c r="C4" s="110"/>
      <c r="D4" s="32"/>
      <c r="E4" s="30"/>
    </row>
    <row r="5" spans="1:5" ht="14.25">
      <c r="A5" s="109" t="s">
        <v>91</v>
      </c>
      <c r="B5" s="110">
        <v>3.5</v>
      </c>
      <c r="C5" s="110"/>
      <c r="D5" s="15"/>
      <c r="E5" s="30"/>
    </row>
    <row r="6" spans="1:5" ht="14.25">
      <c r="A6" s="109" t="s">
        <v>92</v>
      </c>
      <c r="B6" s="110"/>
      <c r="C6" s="110">
        <v>24</v>
      </c>
      <c r="D6" s="15"/>
      <c r="E6" s="30"/>
    </row>
    <row r="7" spans="1:5" ht="14.25">
      <c r="A7" s="107" t="s">
        <v>93</v>
      </c>
      <c r="B7" s="108"/>
      <c r="C7" s="108"/>
      <c r="D7" s="15"/>
      <c r="E7" s="31" t="s">
        <v>93</v>
      </c>
    </row>
    <row r="8" spans="1:5" ht="14.25">
      <c r="A8" s="109" t="s">
        <v>94</v>
      </c>
      <c r="B8" s="111" t="s">
        <v>6</v>
      </c>
      <c r="C8" s="111"/>
      <c r="D8" s="15"/>
      <c r="E8" s="30"/>
    </row>
    <row r="9" spans="1:5" ht="14.25">
      <c r="A9" s="109" t="s">
        <v>95</v>
      </c>
      <c r="B9" s="111" t="s">
        <v>6</v>
      </c>
      <c r="C9" s="111"/>
      <c r="D9" s="15"/>
      <c r="E9" s="30"/>
    </row>
    <row r="10" spans="1:5" ht="14.25">
      <c r="A10" s="107" t="s">
        <v>96</v>
      </c>
      <c r="B10" s="108"/>
      <c r="C10" s="108"/>
      <c r="D10" s="15"/>
      <c r="E10" s="31" t="s">
        <v>96</v>
      </c>
    </row>
    <row r="11" spans="1:5" ht="14.25">
      <c r="A11" s="109" t="s">
        <v>97</v>
      </c>
      <c r="B11" s="111" t="s">
        <v>6</v>
      </c>
      <c r="C11" s="111"/>
      <c r="D11" s="15"/>
      <c r="E11" s="30"/>
    </row>
    <row r="12" spans="1:5" ht="14.25">
      <c r="A12" s="107" t="s">
        <v>98</v>
      </c>
      <c r="B12" s="108"/>
      <c r="C12" s="108"/>
      <c r="D12" s="15"/>
      <c r="E12" s="31" t="s">
        <v>98</v>
      </c>
    </row>
    <row r="13" spans="1:5" ht="14.25">
      <c r="A13" s="109" t="s">
        <v>99</v>
      </c>
      <c r="B13" s="111" t="s">
        <v>100</v>
      </c>
      <c r="C13" s="111"/>
      <c r="D13" s="15"/>
      <c r="E13" s="30"/>
    </row>
    <row r="14" spans="1:5" ht="14.25">
      <c r="A14" s="107" t="s">
        <v>1</v>
      </c>
      <c r="B14" s="108"/>
      <c r="C14" s="108"/>
      <c r="D14" s="15"/>
      <c r="E14" s="31" t="s">
        <v>1</v>
      </c>
    </row>
    <row r="15" spans="1:5" ht="14.25">
      <c r="A15" s="109"/>
      <c r="B15" s="111"/>
      <c r="C15" s="111"/>
      <c r="D15" s="15"/>
      <c r="E15" s="30"/>
    </row>
    <row r="16" spans="1:5" ht="14.25">
      <c r="A16" s="109"/>
      <c r="B16" s="111"/>
      <c r="C16" s="111"/>
      <c r="D16" s="15"/>
      <c r="E16" s="30"/>
    </row>
    <row r="17" spans="1:5" ht="14.25">
      <c r="A17" s="109"/>
      <c r="B17" s="111"/>
      <c r="C17" s="111"/>
      <c r="D17" s="15"/>
      <c r="E17" s="30"/>
    </row>
    <row r="18" spans="1:5" ht="14.25">
      <c r="A18" s="109"/>
      <c r="B18" s="111"/>
      <c r="C18" s="111"/>
      <c r="D18" s="15"/>
      <c r="E18" s="30"/>
    </row>
    <row r="19" spans="1:5" ht="14.25">
      <c r="A19" s="109"/>
      <c r="B19" s="109"/>
      <c r="C19" s="111"/>
      <c r="D19" s="15"/>
      <c r="E19" s="30"/>
    </row>
    <row r="20" spans="1:5" ht="14.25">
      <c r="A20" s="59"/>
      <c r="B20" s="61"/>
      <c r="C20" s="61"/>
      <c r="D20" s="101"/>
      <c r="E20" s="10"/>
    </row>
    <row r="21" spans="1:5" ht="14.25">
      <c r="A21" s="59"/>
      <c r="B21" s="61"/>
      <c r="C21" s="61"/>
      <c r="D21" s="101"/>
      <c r="E21" s="10"/>
    </row>
  </sheetData>
  <sheetProtection password="C46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2021-09-17T10:13:17Z</dcterms:modified>
  <cp:category/>
  <cp:version/>
  <cp:contentType/>
  <cp:contentStatus/>
</cp:coreProperties>
</file>