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709" firstSheet="12" activeTab="17"/>
  </bookViews>
  <sheets>
    <sheet name="Nabídková cena" sheetId="1" r:id="rId1"/>
    <sheet name="Kompletace serveru" sheetId="2" r:id="rId2"/>
    <sheet name="1 Chassis" sheetId="3" r:id="rId3"/>
    <sheet name="2 Základní deska" sheetId="4" r:id="rId4"/>
    <sheet name="3 CPU chladič" sheetId="5" r:id="rId5"/>
    <sheet name="5 Infinibandová karta" sheetId="6" r:id="rId6"/>
    <sheet name="6 Scratochový disk" sheetId="7" r:id="rId7"/>
    <sheet name="7 OCuLink kabel" sheetId="8" r:id="rId8"/>
    <sheet name="8  MiniSAS kabel" sheetId="9" r:id="rId9"/>
    <sheet name="9 Redukční rámeček" sheetId="10" r:id="rId10"/>
    <sheet name="10 Magnetický disk" sheetId="11" r:id="rId11"/>
    <sheet name="11 SSD disk" sheetId="12" r:id="rId12"/>
    <sheet name="12 Kabel USB 3.0 -&gt; SATA III" sheetId="13" r:id="rId13"/>
    <sheet name="13 Externi HDMI Switch" sheetId="14" r:id="rId14"/>
    <sheet name="14 HDMI kabel" sheetId="15" r:id="rId15"/>
    <sheet name="15 VGA to HDMI Converter" sheetId="16" r:id="rId16"/>
    <sheet name="16 Adaptér" sheetId="17" r:id="rId17"/>
    <sheet name="17 Transceiver" sheetId="18" r:id="rId18"/>
  </sheets>
  <definedNames>
    <definedName name="Excel_BuiltIn_Print_Area" localSheetId="0">'Nabídková cena'!$A$1:$G$36</definedName>
    <definedName name="_xlnm.Print_Area" localSheetId="0">'Nabídková cena'!$A$1:$G$36</definedName>
  </definedNames>
  <calcPr fullCalcOnLoad="1"/>
</workbook>
</file>

<file path=xl/sharedStrings.xml><?xml version="1.0" encoding="utf-8"?>
<sst xmlns="http://schemas.openxmlformats.org/spreadsheetml/2006/main" count="461" uniqueCount="248">
  <si>
    <t>číslo položky</t>
  </si>
  <si>
    <t>Název položky
NABÍZENÝ MODEL</t>
  </si>
  <si>
    <t xml:space="preserve"> Kč DPH 21 %</t>
  </si>
  <si>
    <t>Celková cena 
Kč vč. DPH</t>
  </si>
  <si>
    <t xml:space="preserve">Základní deska:
</t>
  </si>
  <si>
    <t xml:space="preserve">CPU chladiče:
</t>
  </si>
  <si>
    <t xml:space="preserve">MiniSAS kabel: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</si>
  <si>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</si>
  <si>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</si>
  <si>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</si>
  <si>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</si>
  <si>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</si>
  <si>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</si>
  <si>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</si>
  <si>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</si>
  <si>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</si>
  <si>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</si>
  <si>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</si>
  <si>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požadovaný parametr</t>
  </si>
  <si>
    <t>Obecné požadavky na kompletace</t>
  </si>
  <si>
    <t>svobodné technické řešení serverů bez Vendor Lock-In omezení</t>
  </si>
  <si>
    <t>Ano</t>
  </si>
  <si>
    <t>modulární interoperabilní a rozšiřitelnou konfiguraci, neboli všechny komponenty stroje - základní deska, chassis, chladiče, paměti, miniSAS a OCuLink kabely, infinibandové karty, disky je možné zakoupit jako samostatné díly výrobcem uvolněné pro český spotřebitelský trh (možnost si ho koupit bez návaznosti na jiné kusy hardware nebo služeb distributora)</t>
  </si>
  <si>
    <t>server složený ze serverových komponent, včetně ližin (rack 19“)</t>
  </si>
  <si>
    <t>doprava a montáž serveru  do racku</t>
  </si>
  <si>
    <t>smontování serveru</t>
  </si>
  <si>
    <t>zahoření serveru</t>
  </si>
  <si>
    <t>Ne</t>
  </si>
  <si>
    <t>CPU chladiče nebudou namontovány v chassis ale budou dodány jako příslušenství</t>
  </si>
  <si>
    <t>NABÍZENÝ MODEL:
………………………………………..</t>
  </si>
  <si>
    <t>Základní parametry</t>
  </si>
  <si>
    <t>2U, velikost - (3.5", 17.2", 25.5")</t>
  </si>
  <si>
    <t>dodávané včetně ližin nastavitelné délky, kotvené k boční straně chassis</t>
  </si>
  <si>
    <t>Zdroje</t>
  </si>
  <si>
    <t>redundantní (power distributor) se zdrojem 230V</t>
  </si>
  <si>
    <t>přístupný zezadu, vyměnitelný za běhu</t>
  </si>
  <si>
    <t>certifikace 80-PLUS Platinum</t>
  </si>
  <si>
    <t>příkon (W)</t>
  </si>
  <si>
    <t>min. 905, max 945</t>
  </si>
  <si>
    <t>umístěný na pravé zadní straně chassis (z pohledu zepředu)</t>
  </si>
  <si>
    <t>Backplane</t>
  </si>
  <si>
    <t>backplane bez expandéru</t>
  </si>
  <si>
    <t>hot-swap SAS/SATA Drive Tray vpředu,</t>
  </si>
  <si>
    <t>hot-swap NVMe/SAS/SATA Drive Tray vpředu</t>
  </si>
  <si>
    <t>na předních diskových Drive Tray nalepené originální štítky (číslované od nuly)</t>
  </si>
  <si>
    <t>možnost rozšířit chassis (za potenciální dokoupě chassis  příslušenství) o 2x 2,5" Hot-swap disky přístupné zezadu</t>
  </si>
  <si>
    <t>možnost dokoupit originální uzamykatelný přední kryt na celý server</t>
  </si>
  <si>
    <t>power tlačítko na levé straně dole (z pohledu zepředu)</t>
  </si>
  <si>
    <t>Sloty</t>
  </si>
  <si>
    <t>počet expanzních slotů</t>
  </si>
  <si>
    <t>Další informace</t>
  </si>
  <si>
    <t>základní deska navržená pro chassis (základní deska certifikována výrobcem chassis  A chassis certifikováno výrobcem základní desky)</t>
  </si>
  <si>
    <t>minimální 
požadovaný parametr</t>
  </si>
  <si>
    <t>Počet SP3 Socket</t>
  </si>
  <si>
    <t>Paměť</t>
  </si>
  <si>
    <t>2TB DDR4 3200MHz</t>
  </si>
  <si>
    <t>možnost PXE boot</t>
  </si>
  <si>
    <t>10x SATA3, 1x M.2 SATA/PCI-E 3.0 x2 slot formátu
2280, 22110</t>
  </si>
  <si>
    <t>volné sloty</t>
  </si>
  <si>
    <t>2 x PCI-E 3.0 x 16, 3 x PCI-E 3.0 x 8</t>
  </si>
  <si>
    <t xml:space="preserve">2x 10GBase-T LAN RJ45 porty + 1x IPMI port  - IPMI 2.0, s virtual media over LAN a podporou KVM-over-LAN </t>
  </si>
  <si>
    <t>Počet ventilátorů s monitoringem otáček možných připojit</t>
  </si>
  <si>
    <t>VGA výstup, 1x COM port, 1x TPM 2.0 header</t>
  </si>
  <si>
    <t>2x SATA DOM power konektory,</t>
  </si>
  <si>
    <t>1x slot Micro-SD, bootování z karty</t>
  </si>
  <si>
    <t>USB 2.0 konektory</t>
  </si>
  <si>
    <t>USB 3.0 konektory</t>
  </si>
  <si>
    <t>základní deska navržená pro chassis (základní deska certifikována výrobcem chassis a chassis certifikováno výrobcem základní desky)</t>
  </si>
  <si>
    <t>Parametry</t>
  </si>
  <si>
    <t>Chladič pro socket SP3</t>
  </si>
  <si>
    <t>aktivní chladič</t>
  </si>
  <si>
    <t>velikost</t>
  </si>
  <si>
    <t>2U</t>
  </si>
  <si>
    <t>Odvod tepla</t>
  </si>
  <si>
    <t>konstruován na</t>
  </si>
  <si>
    <t>min.180W</t>
  </si>
  <si>
    <t>umístění ventilátor</t>
  </si>
  <si>
    <t>na boku chladiče</t>
  </si>
  <si>
    <t>velikost celého chladiče minimálně</t>
  </si>
  <si>
    <t>117x78x64mm</t>
  </si>
  <si>
    <t>Ventilátor</t>
  </si>
  <si>
    <t>ventilátor 12 V DC</t>
  </si>
  <si>
    <t xml:space="preserve">velikost minimálně </t>
  </si>
  <si>
    <t>60x60x25mm</t>
  </si>
  <si>
    <t>speed control 4-pin PWM, rated speed minimálně</t>
  </si>
  <si>
    <t>8400 RPM</t>
  </si>
  <si>
    <t>zvukový hluk maximálně</t>
  </si>
  <si>
    <t>52 dB (A)</t>
  </si>
  <si>
    <t>navržený jak pro servery s jedním CPU, tak se dvěma CPU</t>
  </si>
  <si>
    <t>Základní vlastnosti</t>
  </si>
  <si>
    <t>FDR InfiniBand serverová karta</t>
  </si>
  <si>
    <t>Rychlost (GbE)</t>
  </si>
  <si>
    <t>QSFP+ konektor</t>
  </si>
  <si>
    <t>PCIe 3.0 x8</t>
  </si>
  <si>
    <t>IEEE Standards</t>
  </si>
  <si>
    <t>802.3ae, 802.3ba, 802.3ad, 802.3az, 802.1Q, 802.1p, 802.1Qau, 802.1Qbg,
  P802.1Qaz, P802.1Qbb</t>
  </si>
  <si>
    <t>Ethernet encapsulation (EoIB)</t>
  </si>
  <si>
    <t>RDMA</t>
  </si>
  <si>
    <t>Podpora VXLAN and NVGRE</t>
  </si>
  <si>
    <t>1us MPI ping latency</t>
  </si>
  <si>
    <t>podpora Virtual Protocol Interconnect</t>
  </si>
  <si>
    <t>I/O virtualization with ConnectX-3</t>
  </si>
  <si>
    <t>Obsah balení</t>
  </si>
  <si>
    <t xml:space="preserve">Full High Profile Bracket </t>
  </si>
  <si>
    <t>Low Profile Bracket</t>
  </si>
  <si>
    <t>Originální karta (ne rebranding)</t>
  </si>
  <si>
    <t>Rozšířená záruka</t>
  </si>
  <si>
    <t>formát 2.5"</t>
  </si>
  <si>
    <t>sběrnice PCIe NVMe 3 x4</t>
  </si>
  <si>
    <t>kapacita (TB)</t>
  </si>
  <si>
    <t>1.92</t>
  </si>
  <si>
    <t>určeno pro server</t>
  </si>
  <si>
    <t>životnost DWPD</t>
  </si>
  <si>
    <t>1.3</t>
  </si>
  <si>
    <t>rychlost čtení minimálně Mbps</t>
  </si>
  <si>
    <t>zápis minimálně Mbps</t>
  </si>
  <si>
    <t>typ kabelu</t>
  </si>
  <si>
    <t>datový</t>
  </si>
  <si>
    <t>délka (cm)</t>
  </si>
  <si>
    <t>konektor vstup</t>
  </si>
  <si>
    <t xml:space="preserve">OCuLink </t>
  </si>
  <si>
    <t>konektor výstup</t>
  </si>
  <si>
    <t xml:space="preserve">MiniSAS HD </t>
  </si>
  <si>
    <t>Rychlost (Gb/s)</t>
  </si>
  <si>
    <t>Přenos</t>
  </si>
  <si>
    <t>obousměrný</t>
  </si>
  <si>
    <t>certifikovaný kabel od výrobce základní desky</t>
  </si>
  <si>
    <t>MiniSAS</t>
  </si>
  <si>
    <t>3.5" to 2.5" NVMe konvertor</t>
  </si>
  <si>
    <t>kovové bočnice</t>
  </si>
  <si>
    <t>popsán jako rámeček pro NVMe disk</t>
  </si>
  <si>
    <t>Hot-Swappable</t>
  </si>
  <si>
    <t>certifikován výrobcem chassis</t>
  </si>
  <si>
    <t>magnetický</t>
  </si>
  <si>
    <t>Formát disku (“)</t>
  </si>
  <si>
    <t>Kapacita (GB)</t>
  </si>
  <si>
    <t>Rychlost otáčení ploten</t>
  </si>
  <si>
    <t>Rozhraní</t>
  </si>
  <si>
    <t xml:space="preserve">SATA 6 Gb/s </t>
  </si>
  <si>
    <t>Vyrovnávací paměť (MB)</t>
  </si>
  <si>
    <t>Technologie zápisu</t>
  </si>
  <si>
    <t xml:space="preserve">CMR </t>
  </si>
  <si>
    <t xml:space="preserve">Určeno pro server </t>
  </si>
  <si>
    <t>hmotnost</t>
  </si>
  <si>
    <t>maximálně 650g</t>
  </si>
  <si>
    <t>Typ úložiště</t>
  </si>
  <si>
    <t>SSD</t>
  </si>
  <si>
    <t>Formát (")</t>
  </si>
  <si>
    <t>Kapacita úložiště (GB)</t>
  </si>
  <si>
    <t xml:space="preserve">Hmotnost </t>
  </si>
  <si>
    <t>Maximálně  0,03</t>
  </si>
  <si>
    <t>Rozhraní interní</t>
  </si>
  <si>
    <t>SATA III</t>
  </si>
  <si>
    <t>Rychlost čtení (MB/s)</t>
  </si>
  <si>
    <t>Rychlost zápisu (MB/s)</t>
  </si>
  <si>
    <t>3D NAND</t>
  </si>
  <si>
    <t>Maximální spotřeba (W)</t>
  </si>
  <si>
    <t>Maximálně 2,8</t>
  </si>
  <si>
    <t xml:space="preserve">Velikost článku/buňky </t>
  </si>
  <si>
    <t>TLC</t>
  </si>
  <si>
    <t xml:space="preserve">Použití </t>
  </si>
  <si>
    <t>externí</t>
  </si>
  <si>
    <t xml:space="preserve">Připojení řadiče k PC </t>
  </si>
  <si>
    <t>USB 3.0 (3.1 gen1)</t>
  </si>
  <si>
    <t>Výstupy řadiče</t>
  </si>
  <si>
    <t>Přenosová rychlost  (Mb/s)</t>
  </si>
  <si>
    <t>Délka kabelu (m)</t>
  </si>
  <si>
    <t>Napájecí adaptér 230V součástí</t>
  </si>
  <si>
    <t>Vidlice</t>
  </si>
  <si>
    <t>česká</t>
  </si>
  <si>
    <t>Určeno pro</t>
  </si>
  <si>
    <t>1x 2,5"/3,5" HDD s rozhraním SATA III (II/I)</t>
  </si>
  <si>
    <t xml:space="preserve"> Typ</t>
  </si>
  <si>
    <t xml:space="preserve">Rozbočovač/přepínač </t>
  </si>
  <si>
    <t>Frekvenční rozsah (MHz)</t>
  </si>
  <si>
    <t>25 – 165</t>
  </si>
  <si>
    <t>Dálkový ovladač</t>
  </si>
  <si>
    <t>Konektory</t>
  </si>
  <si>
    <t>počet vstupů HDMI</t>
  </si>
  <si>
    <t>počet výstupů HDMI</t>
  </si>
  <si>
    <t>Kompatibilní rozlišení</t>
  </si>
  <si>
    <t>480i, 480p</t>
  </si>
  <si>
    <t>720i, 720p</t>
  </si>
  <si>
    <t>1080i, 1080p</t>
  </si>
  <si>
    <t>Adaptér</t>
  </si>
  <si>
    <t>5 V, 1 A</t>
  </si>
  <si>
    <t>Indikace stavu zařízení pomocí LED</t>
  </si>
  <si>
    <t>Kompatibilní s HDMI 1.3 specifikací</t>
  </si>
  <si>
    <t>Propojovací kabel</t>
  </si>
  <si>
    <t xml:space="preserve"> Typ prvního male konektoru</t>
  </si>
  <si>
    <t>HDMI 1.4</t>
  </si>
  <si>
    <t xml:space="preserve"> Typ druhého male konektoru</t>
  </si>
  <si>
    <t>Délka (m)</t>
  </si>
  <si>
    <t>Stíněný kabel</t>
  </si>
  <si>
    <t>Pozlacené konektory</t>
  </si>
  <si>
    <t xml:space="preserve">Opletení </t>
  </si>
  <si>
    <t>Běžný oplet</t>
  </si>
  <si>
    <t xml:space="preserve"> Zakončení</t>
  </si>
  <si>
    <t>Rovné</t>
  </si>
  <si>
    <t xml:space="preserve">Typ prvního vstupního male konektoru </t>
  </si>
  <si>
    <t>D-Sub DE-15 (VGA)</t>
  </si>
  <si>
    <t xml:space="preserve">Typ druhého vstupního male konektoru </t>
  </si>
  <si>
    <t>Jack 3,5 mm</t>
  </si>
  <si>
    <t>Typ třetího vstupního male konektoru</t>
  </si>
  <si>
    <t>USB Micro-A</t>
  </si>
  <si>
    <t xml:space="preserve">Typ druhého female konektoru </t>
  </si>
  <si>
    <t>HDMI</t>
  </si>
  <si>
    <t xml:space="preserve">Zakončení </t>
  </si>
  <si>
    <t>Opletení</t>
  </si>
  <si>
    <t>QSFP+ -&gt; SFP+ adapter</t>
  </si>
  <si>
    <t>Rychlost přenosu dat (Gb/s)</t>
  </si>
  <si>
    <t>Type vstupního konektoru</t>
  </si>
  <si>
    <t>QSFP+</t>
  </si>
  <si>
    <t>Type výstupního konektoru</t>
  </si>
  <si>
    <t>SFP+</t>
  </si>
  <si>
    <t>Certifikováno výrobcem Infinibandové karty</t>
  </si>
  <si>
    <t>SFP+ RJ45 Transceiver</t>
  </si>
  <si>
    <t>RJ45</t>
  </si>
  <si>
    <t>dosah (m)</t>
  </si>
  <si>
    <t>CAT 6A či 7</t>
  </si>
  <si>
    <t>Přenosová rychlost (Gb/s)</t>
  </si>
  <si>
    <t>Compatibility</t>
  </si>
  <si>
    <t>1000Base-T/2.5GBase-T/5GBase-T</t>
  </si>
  <si>
    <t xml:space="preserve">TABULKA NABÍDKOVÉ CENY 
</t>
  </si>
  <si>
    <t>Paměťový modul:</t>
  </si>
  <si>
    <t>Infinibandová karta:</t>
  </si>
  <si>
    <t xml:space="preserve">Scratchový disk:
</t>
  </si>
  <si>
    <t xml:space="preserve">OCuLink kabel:
</t>
  </si>
  <si>
    <t>Redukční rámeček:</t>
  </si>
  <si>
    <t>Magnetický disk:</t>
  </si>
  <si>
    <t>SSD disk:</t>
  </si>
  <si>
    <t>Kabel USB 3.0 -&gt; SATA III:</t>
  </si>
  <si>
    <t>Externi HDMI Switch:</t>
  </si>
  <si>
    <t>HDMI kabel:</t>
  </si>
  <si>
    <t>VGA to HDMI Converter:</t>
  </si>
  <si>
    <t>Adaptér QSFP+ → SFP+:</t>
  </si>
  <si>
    <t>Transceiver SFP+ -&gt; Cat 6a/7:</t>
  </si>
  <si>
    <t>Počet ks</t>
  </si>
  <si>
    <t>Cena 1 ks  Kč 
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</si>
  <si>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</si>
  <si>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</si>
  <si>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</si>
  <si>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KOMPLETACE SERVERU</t>
  </si>
  <si>
    <t xml:space="preserve"> 8 x 3,5"</t>
  </si>
  <si>
    <t>4 x 3,5"</t>
  </si>
  <si>
    <t xml:space="preserve">Technologie </t>
  </si>
  <si>
    <t>NABÍZENÝ MODEL:
……………………………………..</t>
  </si>
  <si>
    <t>Chassis: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</si>
</sst>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 wrapText="1"/>
    </xf>
    <xf numFmtId="0" fontId="0" fillId="33" borderId="10" xfId="0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33" borderId="11" xfId="0" applyFill="1" applyBorder="1" applyAlignment="1" applyProtection="1">
      <alignment wrapText="1"/>
      <protection locked="0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7" borderId="12" xfId="0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right" vertical="center" wrapText="1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8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36" borderId="15" xfId="0" applyFont="1" applyFill="1" applyBorder="1" applyAlignment="1" applyProtection="1">
      <alignment horizontal="center" vertical="center" wrapText="1"/>
      <protection/>
    </xf>
    <xf numFmtId="0" fontId="13" fillId="36" borderId="16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39" borderId="12" xfId="0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21" xfId="0" applyFont="1" applyFill="1" applyBorder="1" applyAlignment="1" applyProtection="1">
      <alignment horizontal="right" vertical="center" wrapText="1"/>
      <protection/>
    </xf>
    <xf numFmtId="0" fontId="0" fillId="35" borderId="12" xfId="0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34" borderId="21" xfId="0" applyFont="1" applyFill="1" applyBorder="1" applyAlignment="1" applyProtection="1">
      <alignment horizontal="right" vertical="center" wrapText="1"/>
      <protection/>
    </xf>
    <xf numFmtId="0" fontId="0" fillId="34" borderId="21" xfId="0" applyNumberFormat="1" applyFont="1" applyFill="1" applyBorder="1" applyAlignment="1" applyProtection="1">
      <alignment horizontal="right" vertical="center" wrapText="1"/>
      <protection/>
    </xf>
    <xf numFmtId="0" fontId="0" fillId="35" borderId="21" xfId="0" applyFill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right" vertical="center" wrapText="1"/>
      <protection/>
    </xf>
    <xf numFmtId="0" fontId="0" fillId="34" borderId="12" xfId="0" applyFont="1" applyFill="1" applyBorder="1" applyAlignment="1" applyProtection="1">
      <alignment horizontal="right" vertical="center" wrapText="1"/>
      <protection/>
    </xf>
    <xf numFmtId="0" fontId="0" fillId="0" borderId="21" xfId="0" applyFont="1" applyBorder="1" applyAlignment="1" applyProtection="1">
      <alignment horizontal="right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34" borderId="14" xfId="0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35" borderId="12" xfId="0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9" borderId="12" xfId="0" applyFill="1" applyBorder="1" applyAlignment="1" applyProtection="1">
      <alignment wrapText="1"/>
      <protection locked="0"/>
    </xf>
    <xf numFmtId="0" fontId="0" fillId="36" borderId="11" xfId="0" applyFont="1" applyFill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 wrapText="1"/>
      <protection/>
    </xf>
    <xf numFmtId="0" fontId="0" fillId="0" borderId="12" xfId="0" applyFont="1" applyBorder="1" applyAlignment="1" applyProtection="1">
      <alignment horizontal="justify" vertical="center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horizontal="right"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wrapText="1"/>
      <protection/>
    </xf>
    <xf numFmtId="0" fontId="0" fillId="35" borderId="14" xfId="0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justify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35" borderId="13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22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23" xfId="0" applyFont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35" borderId="14" xfId="0" applyFill="1" applyBorder="1" applyAlignment="1" applyProtection="1">
      <alignment horizontal="right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zoomScalePageLayoutView="0" workbookViewId="0" topLeftCell="A20">
      <selection activeCell="A21" activeCellId="4" sqref="A1:G2 A3:A19 C3:C19 E3:G19 A21:G29"/>
    </sheetView>
  </sheetViews>
  <sheetFormatPr defaultColWidth="9.140625" defaultRowHeight="14.25" customHeight="1"/>
  <cols>
    <col min="1" max="1" width="9.28125" style="5" customWidth="1"/>
    <col min="2" max="2" width="32.28125" style="5" customWidth="1"/>
    <col min="3" max="3" width="14.281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16384" width="8.8515625" style="5" customWidth="1"/>
  </cols>
  <sheetData>
    <row r="1" spans="1:7" ht="42.75" customHeight="1">
      <c r="A1" s="41" t="s">
        <v>223</v>
      </c>
      <c r="B1" s="41"/>
      <c r="C1" s="41"/>
      <c r="D1" s="41"/>
      <c r="E1" s="41"/>
      <c r="F1" s="41"/>
      <c r="G1" s="41"/>
    </row>
    <row r="2" spans="1:7" ht="52.5" customHeight="1">
      <c r="A2" s="42" t="s">
        <v>0</v>
      </c>
      <c r="B2" s="43" t="s">
        <v>1</v>
      </c>
      <c r="C2" s="42" t="s">
        <v>237</v>
      </c>
      <c r="D2" s="42" t="s">
        <v>238</v>
      </c>
      <c r="E2" s="42" t="s">
        <v>239</v>
      </c>
      <c r="F2" s="42" t="s">
        <v>2</v>
      </c>
      <c r="G2" s="42" t="s">
        <v>3</v>
      </c>
    </row>
    <row r="3" spans="1:7" ht="44.25" customHeight="1">
      <c r="A3" s="44">
        <v>1</v>
      </c>
      <c r="B3" s="23" t="s">
        <v>247</v>
      </c>
      <c r="C3" s="45">
        <v>1</v>
      </c>
      <c r="D3" s="2"/>
      <c r="E3" s="47">
        <f>C3*D3</f>
        <v>0</v>
      </c>
      <c r="F3" s="47">
        <f aca="true" t="shared" si="0" ref="F3:F19">E3*0.21</f>
        <v>0</v>
      </c>
      <c r="G3" s="47">
        <f aca="true" t="shared" si="1" ref="G3:G19">E3+F3</f>
        <v>0</v>
      </c>
    </row>
    <row r="4" spans="1:7" ht="45" customHeight="1">
      <c r="A4" s="44">
        <v>2</v>
      </c>
      <c r="B4" s="23" t="s">
        <v>4</v>
      </c>
      <c r="C4" s="46">
        <v>1</v>
      </c>
      <c r="D4" s="2"/>
      <c r="E4" s="47">
        <f aca="true" t="shared" si="2" ref="E4:E19">C4*D4</f>
        <v>0</v>
      </c>
      <c r="F4" s="47">
        <f t="shared" si="0"/>
        <v>0</v>
      </c>
      <c r="G4" s="47">
        <f t="shared" si="1"/>
        <v>0</v>
      </c>
    </row>
    <row r="5" spans="1:7" ht="49.5" customHeight="1">
      <c r="A5" s="44">
        <v>3</v>
      </c>
      <c r="B5" s="23" t="s">
        <v>5</v>
      </c>
      <c r="C5" s="45">
        <v>2</v>
      </c>
      <c r="D5" s="2"/>
      <c r="E5" s="47">
        <f t="shared" si="2"/>
        <v>0</v>
      </c>
      <c r="F5" s="47">
        <f t="shared" si="0"/>
        <v>0</v>
      </c>
      <c r="G5" s="47">
        <f t="shared" si="1"/>
        <v>0</v>
      </c>
    </row>
    <row r="6" spans="1:7" ht="48.75" customHeight="1">
      <c r="A6" s="44">
        <v>4</v>
      </c>
      <c r="B6" s="23" t="s">
        <v>224</v>
      </c>
      <c r="C6" s="45">
        <v>16</v>
      </c>
      <c r="D6" s="2"/>
      <c r="E6" s="47">
        <f t="shared" si="2"/>
        <v>0</v>
      </c>
      <c r="F6" s="47">
        <f t="shared" si="0"/>
        <v>0</v>
      </c>
      <c r="G6" s="47">
        <f t="shared" si="1"/>
        <v>0</v>
      </c>
    </row>
    <row r="7" spans="1:7" ht="45" customHeight="1">
      <c r="A7" s="44">
        <v>5</v>
      </c>
      <c r="B7" s="23" t="s">
        <v>225</v>
      </c>
      <c r="C7" s="45">
        <v>3</v>
      </c>
      <c r="D7" s="2"/>
      <c r="E7" s="47">
        <f t="shared" si="2"/>
        <v>0</v>
      </c>
      <c r="F7" s="47">
        <f t="shared" si="0"/>
        <v>0</v>
      </c>
      <c r="G7" s="47">
        <f t="shared" si="1"/>
        <v>0</v>
      </c>
    </row>
    <row r="8" spans="1:7" ht="43.5" customHeight="1">
      <c r="A8" s="44">
        <v>6</v>
      </c>
      <c r="B8" s="23" t="s">
        <v>226</v>
      </c>
      <c r="C8" s="45">
        <v>2</v>
      </c>
      <c r="D8" s="2"/>
      <c r="E8" s="47">
        <f t="shared" si="2"/>
        <v>0</v>
      </c>
      <c r="F8" s="47">
        <f t="shared" si="0"/>
        <v>0</v>
      </c>
      <c r="G8" s="47">
        <f t="shared" si="1"/>
        <v>0</v>
      </c>
    </row>
    <row r="9" spans="1:7" ht="42" customHeight="1">
      <c r="A9" s="44">
        <v>7</v>
      </c>
      <c r="B9" s="23" t="s">
        <v>227</v>
      </c>
      <c r="C9" s="45">
        <v>6</v>
      </c>
      <c r="D9" s="2"/>
      <c r="E9" s="47">
        <f t="shared" si="2"/>
        <v>0</v>
      </c>
      <c r="F9" s="47">
        <f t="shared" si="0"/>
        <v>0</v>
      </c>
      <c r="G9" s="47">
        <f t="shared" si="1"/>
        <v>0</v>
      </c>
    </row>
    <row r="10" spans="1:7" ht="42.75" customHeight="1">
      <c r="A10" s="44">
        <v>8</v>
      </c>
      <c r="B10" s="23" t="s">
        <v>6</v>
      </c>
      <c r="C10" s="45">
        <v>6</v>
      </c>
      <c r="D10" s="2"/>
      <c r="E10" s="47">
        <f t="shared" si="2"/>
        <v>0</v>
      </c>
      <c r="F10" s="47">
        <f t="shared" si="0"/>
        <v>0</v>
      </c>
      <c r="G10" s="47">
        <f t="shared" si="1"/>
        <v>0</v>
      </c>
    </row>
    <row r="11" spans="1:7" ht="42.75" customHeight="1">
      <c r="A11" s="44">
        <v>9</v>
      </c>
      <c r="B11" s="23" t="s">
        <v>228</v>
      </c>
      <c r="C11" s="45">
        <v>6</v>
      </c>
      <c r="D11" s="2"/>
      <c r="E11" s="47">
        <f t="shared" si="2"/>
        <v>0</v>
      </c>
      <c r="F11" s="47">
        <f t="shared" si="0"/>
        <v>0</v>
      </c>
      <c r="G11" s="47">
        <f t="shared" si="1"/>
        <v>0</v>
      </c>
    </row>
    <row r="12" spans="1:7" ht="47.25" customHeight="1">
      <c r="A12" s="44">
        <v>10</v>
      </c>
      <c r="B12" s="23" t="s">
        <v>229</v>
      </c>
      <c r="C12" s="45">
        <v>1</v>
      </c>
      <c r="D12" s="2"/>
      <c r="E12" s="47">
        <f t="shared" si="2"/>
        <v>0</v>
      </c>
      <c r="F12" s="47">
        <f t="shared" si="0"/>
        <v>0</v>
      </c>
      <c r="G12" s="47">
        <f t="shared" si="1"/>
        <v>0</v>
      </c>
    </row>
    <row r="13" spans="1:7" ht="47.25" customHeight="1">
      <c r="A13" s="44">
        <v>11</v>
      </c>
      <c r="B13" s="23" t="s">
        <v>230</v>
      </c>
      <c r="C13" s="45">
        <v>1</v>
      </c>
      <c r="D13" s="2"/>
      <c r="E13" s="47">
        <f t="shared" si="2"/>
        <v>0</v>
      </c>
      <c r="F13" s="47">
        <f t="shared" si="0"/>
        <v>0</v>
      </c>
      <c r="G13" s="47">
        <f t="shared" si="1"/>
        <v>0</v>
      </c>
    </row>
    <row r="14" spans="1:7" ht="42.75" customHeight="1">
      <c r="A14" s="44">
        <v>12</v>
      </c>
      <c r="B14" s="23" t="s">
        <v>231</v>
      </c>
      <c r="C14" s="45">
        <v>1</v>
      </c>
      <c r="D14" s="2"/>
      <c r="E14" s="47">
        <f t="shared" si="2"/>
        <v>0</v>
      </c>
      <c r="F14" s="47">
        <f t="shared" si="0"/>
        <v>0</v>
      </c>
      <c r="G14" s="47">
        <f t="shared" si="1"/>
        <v>0</v>
      </c>
    </row>
    <row r="15" spans="1:7" ht="42.75" customHeight="1">
      <c r="A15" s="44">
        <v>13</v>
      </c>
      <c r="B15" s="23" t="s">
        <v>232</v>
      </c>
      <c r="C15" s="45">
        <v>1</v>
      </c>
      <c r="D15" s="2"/>
      <c r="E15" s="47">
        <f t="shared" si="2"/>
        <v>0</v>
      </c>
      <c r="F15" s="47">
        <f t="shared" si="0"/>
        <v>0</v>
      </c>
      <c r="G15" s="47">
        <f t="shared" si="1"/>
        <v>0</v>
      </c>
    </row>
    <row r="16" spans="1:7" ht="42.75" customHeight="1">
      <c r="A16" s="44">
        <v>14</v>
      </c>
      <c r="B16" s="23" t="s">
        <v>233</v>
      </c>
      <c r="C16" s="45">
        <v>1</v>
      </c>
      <c r="D16" s="2"/>
      <c r="E16" s="47">
        <f t="shared" si="2"/>
        <v>0</v>
      </c>
      <c r="F16" s="47">
        <f t="shared" si="0"/>
        <v>0</v>
      </c>
      <c r="G16" s="47">
        <f t="shared" si="1"/>
        <v>0</v>
      </c>
    </row>
    <row r="17" spans="1:7" ht="42.75" customHeight="1">
      <c r="A17" s="44">
        <v>15</v>
      </c>
      <c r="B17" s="23" t="s">
        <v>234</v>
      </c>
      <c r="C17" s="45">
        <v>2</v>
      </c>
      <c r="D17" s="2"/>
      <c r="E17" s="47">
        <f t="shared" si="2"/>
        <v>0</v>
      </c>
      <c r="F17" s="47">
        <f t="shared" si="0"/>
        <v>0</v>
      </c>
      <c r="G17" s="47">
        <f t="shared" si="1"/>
        <v>0</v>
      </c>
    </row>
    <row r="18" spans="1:7" ht="42.75" customHeight="1">
      <c r="A18" s="44">
        <v>16</v>
      </c>
      <c r="B18" s="23" t="s">
        <v>235</v>
      </c>
      <c r="C18" s="45">
        <v>1</v>
      </c>
      <c r="D18" s="2"/>
      <c r="E18" s="47">
        <f t="shared" si="2"/>
        <v>0</v>
      </c>
      <c r="F18" s="47">
        <f t="shared" si="0"/>
        <v>0</v>
      </c>
      <c r="G18" s="47">
        <f t="shared" si="1"/>
        <v>0</v>
      </c>
    </row>
    <row r="19" spans="1:7" ht="42.75" customHeight="1">
      <c r="A19" s="44">
        <v>17</v>
      </c>
      <c r="B19" s="23" t="s">
        <v>236</v>
      </c>
      <c r="C19" s="45">
        <v>1</v>
      </c>
      <c r="D19" s="2"/>
      <c r="E19" s="47">
        <f t="shared" si="2"/>
        <v>0</v>
      </c>
      <c r="F19" s="47">
        <f t="shared" si="0"/>
        <v>0</v>
      </c>
      <c r="G19" s="47">
        <f t="shared" si="1"/>
        <v>0</v>
      </c>
    </row>
    <row r="20" spans="1:7" s="40" customFormat="1" ht="14.25" customHeight="1">
      <c r="A20" s="38"/>
      <c r="B20" s="3"/>
      <c r="C20" s="39"/>
      <c r="D20" s="4"/>
      <c r="E20" s="4"/>
      <c r="F20" s="4"/>
      <c r="G20" s="4"/>
    </row>
    <row r="21" spans="1:7" ht="86.25" customHeight="1">
      <c r="A21" s="48"/>
      <c r="B21" s="49" t="s">
        <v>7</v>
      </c>
      <c r="C21" s="49"/>
      <c r="D21" s="49"/>
      <c r="E21" s="49"/>
      <c r="F21" s="49"/>
      <c r="G21" s="49"/>
    </row>
    <row r="22" spans="1:7" ht="9.75" customHeight="1">
      <c r="A22" s="48"/>
      <c r="B22" s="48"/>
      <c r="C22" s="48"/>
      <c r="D22" s="48"/>
      <c r="E22" s="48"/>
      <c r="F22" s="48"/>
      <c r="G22" s="48"/>
    </row>
    <row r="23" spans="1:7" ht="68.25" customHeight="1">
      <c r="A23" s="48"/>
      <c r="B23" s="48"/>
      <c r="C23" s="48"/>
      <c r="D23" s="48"/>
      <c r="E23" s="50" t="s">
        <v>8</v>
      </c>
      <c r="F23" s="51" t="s">
        <v>9</v>
      </c>
      <c r="G23" s="52" t="s">
        <v>10</v>
      </c>
    </row>
    <row r="24" spans="1:7" ht="55.5" customHeight="1">
      <c r="A24" s="48"/>
      <c r="B24" s="48"/>
      <c r="C24" s="48"/>
      <c r="D24" s="48"/>
      <c r="E24" s="53">
        <f>SUM(E3:E19)</f>
        <v>0</v>
      </c>
      <c r="F24" s="54">
        <f>E24*0.21</f>
        <v>0</v>
      </c>
      <c r="G24" s="55">
        <f>E24+F24</f>
        <v>0</v>
      </c>
    </row>
    <row r="25" spans="1:7" ht="14.25" customHeight="1">
      <c r="A25" s="48"/>
      <c r="B25" s="48"/>
      <c r="C25" s="48"/>
      <c r="D25" s="48"/>
      <c r="E25" s="48"/>
      <c r="F25" s="48"/>
      <c r="G25" s="48"/>
    </row>
    <row r="26" spans="1:7" ht="18" customHeight="1">
      <c r="A26" s="48"/>
      <c r="B26" s="56" t="s">
        <v>11</v>
      </c>
      <c r="C26" s="56"/>
      <c r="D26" s="56"/>
      <c r="E26" s="56"/>
      <c r="F26" s="48"/>
      <c r="G26" s="48"/>
    </row>
    <row r="27" spans="1:7" ht="18" customHeight="1">
      <c r="A27" s="48"/>
      <c r="B27" s="56" t="s">
        <v>12</v>
      </c>
      <c r="C27" s="56"/>
      <c r="D27" s="56"/>
      <c r="E27" s="56"/>
      <c r="F27" s="48"/>
      <c r="G27" s="48"/>
    </row>
    <row r="28" spans="1:7" ht="18" customHeight="1">
      <c r="A28" s="48"/>
      <c r="B28" s="56" t="s">
        <v>240</v>
      </c>
      <c r="C28" s="56"/>
      <c r="D28" s="56"/>
      <c r="E28" s="56"/>
      <c r="F28" s="48"/>
      <c r="G28" s="48"/>
    </row>
    <row r="29" spans="1:7" ht="18" customHeight="1">
      <c r="A29" s="48"/>
      <c r="B29" s="56" t="s">
        <v>241</v>
      </c>
      <c r="C29" s="56"/>
      <c r="D29" s="56"/>
      <c r="E29" s="56"/>
      <c r="F29" s="48"/>
      <c r="G29" s="48"/>
    </row>
    <row r="31" spans="2:3" ht="15" customHeight="1">
      <c r="B31" s="6" t="s">
        <v>13</v>
      </c>
      <c r="C31" s="7"/>
    </row>
    <row r="33" ht="14.25" customHeight="1">
      <c r="B33" s="5" t="s">
        <v>14</v>
      </c>
    </row>
    <row r="34" ht="14.25" customHeight="1">
      <c r="B34" s="5" t="s">
        <v>15</v>
      </c>
    </row>
    <row r="65535" ht="12.75" customHeight="1"/>
  </sheetData>
  <sheetProtection password="C5E5" sheet="1" formatCells="0" formatColumns="0" formatRows="0"/>
  <mergeCells count="2">
    <mergeCell ref="A1:G1"/>
    <mergeCell ref="B21:G21"/>
  </mergeCells>
  <printOptions/>
  <pageMargins left="0.7" right="0.7" top="0.7875" bottom="0.7875" header="0.5118055555555555" footer="0.5118055555555555"/>
  <pageSetup horizontalDpi="300" verticalDpi="300" orientation="portrait" paperSize="9" scale="57" r:id="rId1"/>
  <rowBreaks count="1" manualBreakCount="1">
    <brk id="2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7" sqref="C27"/>
    </sheetView>
  </sheetViews>
  <sheetFormatPr defaultColWidth="8.7109375" defaultRowHeight="14.25" customHeight="1"/>
  <cols>
    <col min="1" max="1" width="28.140625" style="58" customWidth="1"/>
    <col min="2" max="2" width="19.57421875" style="58" customWidth="1"/>
    <col min="3" max="3" width="24.14062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3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7"/>
      <c r="C3" s="77"/>
      <c r="E3" s="15" t="s">
        <v>30</v>
      </c>
    </row>
    <row r="4" spans="1:5" ht="18.75" customHeight="1">
      <c r="A4" s="128" t="s">
        <v>128</v>
      </c>
      <c r="B4" s="165" t="s">
        <v>21</v>
      </c>
      <c r="C4" s="99"/>
      <c r="E4" s="17"/>
    </row>
    <row r="5" spans="1:5" ht="16.5" customHeight="1">
      <c r="A5" s="166" t="s">
        <v>129</v>
      </c>
      <c r="B5" s="165" t="s">
        <v>21</v>
      </c>
      <c r="C5" s="99"/>
      <c r="E5" s="17"/>
    </row>
    <row r="6" spans="1:5" ht="26.25" customHeight="1">
      <c r="A6" s="167" t="s">
        <v>130</v>
      </c>
      <c r="B6" s="165" t="s">
        <v>21</v>
      </c>
      <c r="C6" s="99"/>
      <c r="E6" s="17"/>
    </row>
    <row r="7" spans="1:5" ht="14.25" customHeight="1">
      <c r="A7" s="133" t="s">
        <v>131</v>
      </c>
      <c r="B7" s="165" t="s">
        <v>21</v>
      </c>
      <c r="C7" s="99"/>
      <c r="E7" s="17"/>
    </row>
    <row r="8" spans="1:5" ht="14.25" customHeight="1">
      <c r="A8" s="127" t="s">
        <v>50</v>
      </c>
      <c r="B8" s="168"/>
      <c r="C8" s="77"/>
      <c r="E8" s="15" t="s">
        <v>50</v>
      </c>
    </row>
    <row r="9" spans="1:5" ht="19.5" customHeight="1">
      <c r="A9" s="130" t="s">
        <v>132</v>
      </c>
      <c r="B9" s="165" t="s">
        <v>21</v>
      </c>
      <c r="C9" s="99"/>
      <c r="E9" s="17"/>
    </row>
    <row r="10" spans="1:5" ht="14.25" customHeight="1">
      <c r="A10" s="133"/>
      <c r="B10" s="165"/>
      <c r="C10" s="99"/>
      <c r="E10" s="17"/>
    </row>
    <row r="11" spans="1:5" ht="14.25" customHeight="1">
      <c r="A11" s="133"/>
      <c r="B11" s="169"/>
      <c r="C11" s="99"/>
      <c r="E11" s="17"/>
    </row>
    <row r="12" spans="1:5" ht="14.25" customHeight="1">
      <c r="A12" s="96"/>
      <c r="B12" s="99"/>
      <c r="C12" s="99"/>
      <c r="E12" s="17"/>
    </row>
    <row r="13" spans="1:5" ht="14.25" customHeight="1">
      <c r="A13" s="99"/>
      <c r="B13" s="99"/>
      <c r="C13" s="99"/>
      <c r="E13" s="17"/>
    </row>
    <row r="14" spans="1:5" ht="14.25" customHeight="1">
      <c r="A14" s="99"/>
      <c r="B14" s="99"/>
      <c r="C14" s="99"/>
      <c r="E14" s="17"/>
    </row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4"/>
    </sheetView>
  </sheetViews>
  <sheetFormatPr defaultColWidth="8.7109375" defaultRowHeight="14.25" customHeight="1"/>
  <cols>
    <col min="1" max="1" width="27.7109375" style="58" customWidth="1"/>
    <col min="2" max="2" width="16.851562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5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7"/>
      <c r="C3" s="77"/>
      <c r="E3" s="15" t="s">
        <v>30</v>
      </c>
    </row>
    <row r="4" spans="1:5" ht="18" customHeight="1">
      <c r="A4" s="128" t="s">
        <v>245</v>
      </c>
      <c r="B4" s="94" t="s">
        <v>133</v>
      </c>
      <c r="C4" s="97"/>
      <c r="E4" s="17"/>
    </row>
    <row r="5" spans="1:5" ht="16.5" customHeight="1">
      <c r="A5" s="133" t="s">
        <v>134</v>
      </c>
      <c r="B5" s="94">
        <v>3.5</v>
      </c>
      <c r="C5" s="97"/>
      <c r="E5" s="17"/>
    </row>
    <row r="6" spans="1:5" ht="15" customHeight="1">
      <c r="A6" s="167" t="s">
        <v>135</v>
      </c>
      <c r="B6" s="94">
        <v>2000</v>
      </c>
      <c r="C6" s="97"/>
      <c r="E6" s="17"/>
    </row>
    <row r="7" spans="1:5" ht="14.25" customHeight="1">
      <c r="A7" s="133" t="s">
        <v>136</v>
      </c>
      <c r="B7" s="171">
        <v>7200</v>
      </c>
      <c r="C7" s="97"/>
      <c r="E7" s="17"/>
    </row>
    <row r="8" spans="1:5" ht="14.25" customHeight="1">
      <c r="A8" s="133" t="s">
        <v>137</v>
      </c>
      <c r="B8" s="94" t="s">
        <v>138</v>
      </c>
      <c r="C8" s="97"/>
      <c r="E8" s="17"/>
    </row>
    <row r="9" spans="1:5" ht="15" customHeight="1">
      <c r="A9" s="133" t="s">
        <v>139</v>
      </c>
      <c r="B9" s="172">
        <v>128</v>
      </c>
      <c r="C9" s="97"/>
      <c r="E9" s="17"/>
    </row>
    <row r="10" spans="1:5" ht="14.25" customHeight="1">
      <c r="A10" s="133" t="s">
        <v>140</v>
      </c>
      <c r="B10" s="94" t="s">
        <v>141</v>
      </c>
      <c r="C10" s="97"/>
      <c r="E10" s="17"/>
    </row>
    <row r="11" spans="1:5" ht="14.25" customHeight="1">
      <c r="A11" s="133" t="s">
        <v>142</v>
      </c>
      <c r="B11" s="172" t="s">
        <v>21</v>
      </c>
      <c r="C11" s="97"/>
      <c r="E11" s="17"/>
    </row>
    <row r="12" spans="1:5" ht="14.25" customHeight="1">
      <c r="A12" s="133" t="s">
        <v>143</v>
      </c>
      <c r="B12" s="94"/>
      <c r="C12" s="97" t="s">
        <v>144</v>
      </c>
      <c r="E12" s="17"/>
    </row>
    <row r="13" spans="1:5" ht="14.25" customHeight="1">
      <c r="A13" s="133"/>
      <c r="B13" s="94"/>
      <c r="C13" s="97"/>
      <c r="E13" s="17"/>
    </row>
    <row r="14" spans="1:5" ht="14.25" customHeight="1">
      <c r="A14" s="96"/>
      <c r="B14" s="97"/>
      <c r="C14" s="97"/>
      <c r="E14" s="17"/>
    </row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8"/>
    </sheetView>
  </sheetViews>
  <sheetFormatPr defaultColWidth="8.7109375" defaultRowHeight="14.25" customHeight="1"/>
  <cols>
    <col min="1" max="1" width="30.28125" style="58" customWidth="1"/>
    <col min="2" max="2" width="16.851562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5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6"/>
      <c r="C3" s="76"/>
      <c r="E3" s="15" t="s">
        <v>30</v>
      </c>
    </row>
    <row r="4" spans="1:5" ht="14.25" customHeight="1">
      <c r="A4" s="133" t="s">
        <v>145</v>
      </c>
      <c r="B4" s="129" t="s">
        <v>146</v>
      </c>
      <c r="C4" s="129"/>
      <c r="E4" s="17"/>
    </row>
    <row r="5" spans="1:5" ht="14.25" customHeight="1">
      <c r="A5" s="133" t="s">
        <v>147</v>
      </c>
      <c r="B5" s="129">
        <v>2.5</v>
      </c>
      <c r="C5" s="129"/>
      <c r="E5" s="17"/>
    </row>
    <row r="6" spans="1:5" ht="14.25" customHeight="1">
      <c r="A6" s="133" t="s">
        <v>148</v>
      </c>
      <c r="B6" s="129">
        <v>1000</v>
      </c>
      <c r="C6" s="129"/>
      <c r="E6" s="17"/>
    </row>
    <row r="7" spans="1:5" ht="14.25" customHeight="1">
      <c r="A7" s="133" t="s">
        <v>149</v>
      </c>
      <c r="B7" s="129"/>
      <c r="C7" s="129" t="s">
        <v>150</v>
      </c>
      <c r="E7" s="17"/>
    </row>
    <row r="8" spans="1:5" ht="14.25" customHeight="1">
      <c r="A8" s="133" t="s">
        <v>151</v>
      </c>
      <c r="B8" s="129" t="s">
        <v>152</v>
      </c>
      <c r="C8" s="129"/>
      <c r="E8" s="17"/>
    </row>
    <row r="9" spans="1:5" ht="14.25" customHeight="1">
      <c r="A9" s="133" t="s">
        <v>153</v>
      </c>
      <c r="B9" s="129"/>
      <c r="C9" s="129">
        <v>540</v>
      </c>
      <c r="E9" s="17"/>
    </row>
    <row r="10" spans="1:5" ht="14.25" customHeight="1">
      <c r="A10" s="133" t="s">
        <v>154</v>
      </c>
      <c r="B10" s="129"/>
      <c r="C10" s="129">
        <v>430</v>
      </c>
      <c r="E10" s="17"/>
    </row>
    <row r="11" spans="1:5" ht="14.25" customHeight="1">
      <c r="A11" s="133" t="s">
        <v>155</v>
      </c>
      <c r="B11" s="129" t="s">
        <v>21</v>
      </c>
      <c r="C11" s="129"/>
      <c r="E11" s="17"/>
    </row>
    <row r="12" spans="1:5" ht="14.25" customHeight="1">
      <c r="A12" s="133" t="s">
        <v>156</v>
      </c>
      <c r="B12" s="129"/>
      <c r="C12" s="129" t="s">
        <v>157</v>
      </c>
      <c r="E12" s="17"/>
    </row>
    <row r="13" spans="1:5" ht="14.25" customHeight="1">
      <c r="A13" s="133" t="s">
        <v>158</v>
      </c>
      <c r="B13" s="129" t="s">
        <v>159</v>
      </c>
      <c r="C13" s="129"/>
      <c r="E13" s="17"/>
    </row>
    <row r="14" spans="1:5" ht="14.25" customHeight="1">
      <c r="A14" s="133"/>
      <c r="B14" s="129"/>
      <c r="C14" s="129"/>
      <c r="E14" s="17"/>
    </row>
    <row r="15" spans="1:5" ht="14.25" customHeight="1">
      <c r="A15" s="133"/>
      <c r="B15" s="129"/>
      <c r="C15" s="129"/>
      <c r="E15" s="17"/>
    </row>
    <row r="16" spans="1:5" ht="14.25" customHeight="1">
      <c r="A16" s="133"/>
      <c r="B16" s="129"/>
      <c r="C16" s="129"/>
      <c r="E16" s="17"/>
    </row>
    <row r="17" spans="1:5" ht="14.25" customHeight="1">
      <c r="A17" s="133"/>
      <c r="B17" s="129"/>
      <c r="C17" s="129"/>
      <c r="E17" s="17"/>
    </row>
    <row r="18" spans="1:5" ht="14.25" customHeight="1">
      <c r="A18" s="96"/>
      <c r="B18" s="96"/>
      <c r="C18" s="96"/>
      <c r="E18" s="17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C17"/>
    </sheetView>
  </sheetViews>
  <sheetFormatPr defaultColWidth="8.7109375" defaultRowHeight="14.25" customHeight="1"/>
  <cols>
    <col min="1" max="1" width="29.57421875" style="58" customWidth="1"/>
    <col min="2" max="2" width="20.710937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5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6"/>
      <c r="C3" s="77"/>
      <c r="E3" s="15" t="s">
        <v>30</v>
      </c>
    </row>
    <row r="4" spans="1:5" ht="18" customHeight="1">
      <c r="A4" s="128" t="s">
        <v>160</v>
      </c>
      <c r="B4" s="80" t="s">
        <v>161</v>
      </c>
      <c r="C4" s="165"/>
      <c r="E4" s="17"/>
    </row>
    <row r="5" spans="1:5" ht="16.5" customHeight="1">
      <c r="A5" s="128" t="s">
        <v>162</v>
      </c>
      <c r="B5" s="80" t="s">
        <v>163</v>
      </c>
      <c r="C5" s="165"/>
      <c r="E5" s="17"/>
    </row>
    <row r="6" spans="1:5" ht="15" customHeight="1">
      <c r="A6" s="128" t="s">
        <v>164</v>
      </c>
      <c r="B6" s="80" t="s">
        <v>152</v>
      </c>
      <c r="C6" s="165"/>
      <c r="E6" s="17"/>
    </row>
    <row r="7" spans="1:5" ht="14.25" customHeight="1">
      <c r="A7" s="128" t="s">
        <v>165</v>
      </c>
      <c r="B7" s="80"/>
      <c r="C7" s="173">
        <v>5000</v>
      </c>
      <c r="E7" s="17"/>
    </row>
    <row r="8" spans="1:5" ht="14.25" customHeight="1">
      <c r="A8" s="128" t="s">
        <v>166</v>
      </c>
      <c r="B8" s="80"/>
      <c r="C8" s="173">
        <v>1.2</v>
      </c>
      <c r="E8" s="17"/>
    </row>
    <row r="9" spans="1:5" ht="24.75" customHeight="1">
      <c r="A9" s="128" t="s">
        <v>167</v>
      </c>
      <c r="B9" s="80" t="s">
        <v>21</v>
      </c>
      <c r="C9" s="165"/>
      <c r="E9" s="17"/>
    </row>
    <row r="10" spans="1:5" ht="14.25" customHeight="1">
      <c r="A10" s="128" t="s">
        <v>168</v>
      </c>
      <c r="B10" s="80" t="s">
        <v>169</v>
      </c>
      <c r="C10" s="165"/>
      <c r="E10" s="17"/>
    </row>
    <row r="11" spans="1:5" ht="37.5" customHeight="1">
      <c r="A11" s="128" t="s">
        <v>170</v>
      </c>
      <c r="B11" s="80" t="s">
        <v>171</v>
      </c>
      <c r="C11" s="173"/>
      <c r="E11" s="17"/>
    </row>
    <row r="12" spans="1:5" ht="14.25" customHeight="1">
      <c r="A12" s="96"/>
      <c r="B12" s="96"/>
      <c r="C12" s="99"/>
      <c r="E12" s="17"/>
    </row>
    <row r="13" spans="1:5" ht="14.25" customHeight="1">
      <c r="A13" s="174"/>
      <c r="B13" s="99"/>
      <c r="C13" s="99"/>
      <c r="E13" s="17"/>
    </row>
    <row r="14" spans="1:5" ht="14.25" customHeight="1">
      <c r="A14" s="99"/>
      <c r="B14" s="99"/>
      <c r="C14" s="175"/>
      <c r="E14" s="17"/>
    </row>
    <row r="15" spans="1:5" ht="14.25" customHeight="1">
      <c r="A15" s="99"/>
      <c r="B15" s="99"/>
      <c r="C15" s="99"/>
      <c r="E15" s="17"/>
    </row>
    <row r="16" spans="1:5" ht="14.25" customHeight="1">
      <c r="A16" s="99"/>
      <c r="B16" s="99"/>
      <c r="C16" s="99"/>
      <c r="E16" s="17"/>
    </row>
    <row r="17" spans="1:5" ht="14.25" customHeight="1">
      <c r="A17" s="99"/>
      <c r="B17" s="99"/>
      <c r="C17" s="99"/>
      <c r="E17" s="17"/>
    </row>
    <row r="18" spans="1:5" ht="14.25" customHeight="1">
      <c r="A18" s="69"/>
      <c r="B18" s="69"/>
      <c r="C18" s="69"/>
      <c r="E18" s="17"/>
    </row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8.7109375" defaultRowHeight="14.25" customHeight="1"/>
  <cols>
    <col min="1" max="1" width="33.00390625" style="58" customWidth="1"/>
    <col min="2" max="2" width="24.2812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2:5" ht="60.75" customHeight="1">
      <c r="B1" s="57"/>
      <c r="C1" s="135"/>
      <c r="E1" s="11" t="s">
        <v>29</v>
      </c>
    </row>
    <row r="2" spans="1:5" ht="49.5" customHeight="1">
      <c r="A2" s="59" t="s">
        <v>16</v>
      </c>
      <c r="B2" s="60" t="s">
        <v>17</v>
      </c>
      <c r="C2" s="60" t="s">
        <v>18</v>
      </c>
      <c r="E2" s="1" t="s">
        <v>16</v>
      </c>
    </row>
    <row r="3" spans="1:5" ht="14.25" customHeight="1">
      <c r="A3" s="15" t="s">
        <v>30</v>
      </c>
      <c r="B3" s="15"/>
      <c r="C3" s="15"/>
      <c r="E3" s="15" t="s">
        <v>30</v>
      </c>
    </row>
    <row r="4" spans="1:5" ht="22.5" customHeight="1">
      <c r="A4" s="136" t="s">
        <v>172</v>
      </c>
      <c r="B4" s="68" t="s">
        <v>173</v>
      </c>
      <c r="C4" s="136"/>
      <c r="E4" s="17"/>
    </row>
    <row r="5" spans="1:5" ht="14.25" customHeight="1">
      <c r="A5" s="176" t="s">
        <v>174</v>
      </c>
      <c r="B5" s="68" t="s">
        <v>175</v>
      </c>
      <c r="C5" s="136"/>
      <c r="E5" s="17"/>
    </row>
    <row r="6" spans="1:5" ht="14.25" customHeight="1">
      <c r="A6" s="136" t="s">
        <v>176</v>
      </c>
      <c r="B6" s="68" t="s">
        <v>21</v>
      </c>
      <c r="C6" s="177"/>
      <c r="E6" s="17"/>
    </row>
    <row r="7" spans="1:5" ht="14.25" customHeight="1">
      <c r="A7" s="18" t="s">
        <v>177</v>
      </c>
      <c r="B7" s="178"/>
      <c r="C7" s="18"/>
      <c r="E7" s="15" t="s">
        <v>177</v>
      </c>
    </row>
    <row r="8" spans="1:5" ht="14.25" customHeight="1">
      <c r="A8" s="136" t="s">
        <v>178</v>
      </c>
      <c r="B8" s="68">
        <v>1</v>
      </c>
      <c r="C8" s="136"/>
      <c r="E8" s="17"/>
    </row>
    <row r="9" spans="1:5" ht="14.25" customHeight="1">
      <c r="A9" s="136" t="s">
        <v>179</v>
      </c>
      <c r="B9" s="68"/>
      <c r="C9" s="136">
        <v>5</v>
      </c>
      <c r="E9" s="17"/>
    </row>
    <row r="10" spans="1:5" ht="14.25" customHeight="1">
      <c r="A10" s="18" t="s">
        <v>180</v>
      </c>
      <c r="B10" s="178"/>
      <c r="C10" s="18"/>
      <c r="E10" s="15" t="s">
        <v>180</v>
      </c>
    </row>
    <row r="11" spans="1:5" ht="14.25" customHeight="1">
      <c r="A11" s="136" t="s">
        <v>181</v>
      </c>
      <c r="B11" s="68" t="s">
        <v>21</v>
      </c>
      <c r="C11" s="136"/>
      <c r="E11" s="17"/>
    </row>
    <row r="12" spans="1:5" ht="14.25" customHeight="1">
      <c r="A12" s="136" t="s">
        <v>182</v>
      </c>
      <c r="B12" s="68" t="s">
        <v>21</v>
      </c>
      <c r="C12" s="136"/>
      <c r="E12" s="17"/>
    </row>
    <row r="13" spans="1:5" ht="14.25" customHeight="1">
      <c r="A13" s="136" t="s">
        <v>183</v>
      </c>
      <c r="B13" s="68" t="s">
        <v>21</v>
      </c>
      <c r="C13" s="136"/>
      <c r="E13" s="17"/>
    </row>
    <row r="14" spans="1:5" ht="14.25" customHeight="1">
      <c r="A14" s="18" t="s">
        <v>180</v>
      </c>
      <c r="B14" s="178"/>
      <c r="C14" s="18"/>
      <c r="E14" s="15" t="s">
        <v>180</v>
      </c>
    </row>
    <row r="15" spans="1:5" ht="14.25" customHeight="1">
      <c r="A15" s="136" t="s">
        <v>184</v>
      </c>
      <c r="B15" s="68" t="s">
        <v>185</v>
      </c>
      <c r="C15" s="136"/>
      <c r="E15" s="17"/>
    </row>
    <row r="16" spans="1:5" ht="15" customHeight="1">
      <c r="A16" s="136" t="s">
        <v>186</v>
      </c>
      <c r="B16" s="68" t="s">
        <v>21</v>
      </c>
      <c r="C16" s="136"/>
      <c r="E16" s="17"/>
    </row>
    <row r="17" spans="1:5" ht="16.5" customHeight="1">
      <c r="A17" s="136" t="s">
        <v>187</v>
      </c>
      <c r="B17" s="68" t="s">
        <v>21</v>
      </c>
      <c r="C17" s="136"/>
      <c r="E17" s="17"/>
    </row>
    <row r="18" spans="1:5" ht="14.25" customHeight="1">
      <c r="A18" s="136"/>
      <c r="B18" s="136"/>
      <c r="C18" s="136"/>
      <c r="E18" s="17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C15"/>
    </sheetView>
  </sheetViews>
  <sheetFormatPr defaultColWidth="8.7109375" defaultRowHeight="14.25" customHeight="1"/>
  <cols>
    <col min="1" max="1" width="33.421875" style="58" customWidth="1"/>
    <col min="2" max="2" width="23.42187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3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6"/>
      <c r="C3" s="77"/>
      <c r="E3" s="15" t="s">
        <v>30</v>
      </c>
    </row>
    <row r="4" spans="1:5" ht="14.25" customHeight="1">
      <c r="A4" s="128" t="s">
        <v>172</v>
      </c>
      <c r="B4" s="80" t="s">
        <v>188</v>
      </c>
      <c r="C4" s="179"/>
      <c r="E4" s="17"/>
    </row>
    <row r="5" spans="1:5" ht="14.25" customHeight="1">
      <c r="A5" s="128" t="s">
        <v>189</v>
      </c>
      <c r="B5" s="80" t="s">
        <v>190</v>
      </c>
      <c r="C5" s="179"/>
      <c r="E5" s="17"/>
    </row>
    <row r="6" spans="1:5" ht="14.25" customHeight="1">
      <c r="A6" s="128" t="s">
        <v>191</v>
      </c>
      <c r="B6" s="80" t="s">
        <v>190</v>
      </c>
      <c r="C6" s="180"/>
      <c r="E6" s="17"/>
    </row>
    <row r="7" spans="1:5" ht="14.25" customHeight="1">
      <c r="A7" s="128" t="s">
        <v>192</v>
      </c>
      <c r="B7" s="80">
        <v>5</v>
      </c>
      <c r="C7" s="179"/>
      <c r="E7" s="17"/>
    </row>
    <row r="8" spans="1:5" ht="14.25" customHeight="1">
      <c r="A8" s="128" t="s">
        <v>193</v>
      </c>
      <c r="B8" s="80" t="s">
        <v>21</v>
      </c>
      <c r="C8" s="179"/>
      <c r="E8" s="17"/>
    </row>
    <row r="9" spans="1:5" ht="14.25" customHeight="1">
      <c r="A9" s="128" t="s">
        <v>194</v>
      </c>
      <c r="B9" s="80" t="s">
        <v>21</v>
      </c>
      <c r="C9" s="179"/>
      <c r="E9" s="17"/>
    </row>
    <row r="10" spans="1:5" ht="14.25" customHeight="1">
      <c r="A10" s="128" t="s">
        <v>195</v>
      </c>
      <c r="B10" s="80" t="s">
        <v>196</v>
      </c>
      <c r="C10" s="179"/>
      <c r="E10" s="17"/>
    </row>
    <row r="11" spans="1:5" ht="14.25" customHeight="1">
      <c r="A11" s="128" t="s">
        <v>197</v>
      </c>
      <c r="B11" s="80" t="s">
        <v>198</v>
      </c>
      <c r="C11" s="179"/>
      <c r="E11" s="17"/>
    </row>
    <row r="12" spans="1:5" ht="14.25" customHeight="1">
      <c r="A12" s="128"/>
      <c r="B12" s="80"/>
      <c r="C12" s="179"/>
      <c r="E12" s="17"/>
    </row>
    <row r="13" spans="1:5" ht="14.25" customHeight="1">
      <c r="A13" s="128"/>
      <c r="B13" s="80"/>
      <c r="C13" s="179"/>
      <c r="E13" s="17"/>
    </row>
    <row r="14" spans="1:5" ht="14.25" customHeight="1">
      <c r="A14" s="96"/>
      <c r="B14" s="181"/>
      <c r="C14" s="99"/>
      <c r="E14" s="17"/>
    </row>
    <row r="15" spans="1:3" ht="14.25" customHeight="1">
      <c r="A15" s="72"/>
      <c r="B15" s="72"/>
      <c r="C15" s="72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C12"/>
    </sheetView>
  </sheetViews>
  <sheetFormatPr defaultColWidth="8.7109375" defaultRowHeight="14.25" customHeight="1"/>
  <cols>
    <col min="1" max="1" width="24.00390625" style="58" customWidth="1"/>
    <col min="2" max="2" width="23.710937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3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6"/>
      <c r="C3" s="77"/>
      <c r="E3" s="15" t="s">
        <v>30</v>
      </c>
    </row>
    <row r="4" spans="1:5" ht="27.75" customHeight="1">
      <c r="A4" s="128" t="s">
        <v>199</v>
      </c>
      <c r="B4" s="80" t="s">
        <v>200</v>
      </c>
      <c r="C4" s="179"/>
      <c r="E4" s="17"/>
    </row>
    <row r="5" spans="1:5" ht="27.75" customHeight="1">
      <c r="A5" s="128" t="s">
        <v>201</v>
      </c>
      <c r="B5" s="80" t="s">
        <v>202</v>
      </c>
      <c r="C5" s="179"/>
      <c r="E5" s="17"/>
    </row>
    <row r="6" spans="1:5" ht="27.75" customHeight="1">
      <c r="A6" s="128" t="s">
        <v>203</v>
      </c>
      <c r="B6" s="80" t="s">
        <v>204</v>
      </c>
      <c r="C6" s="179"/>
      <c r="E6" s="17"/>
    </row>
    <row r="7" spans="1:5" ht="27.75" customHeight="1">
      <c r="A7" s="128" t="s">
        <v>205</v>
      </c>
      <c r="B7" s="80" t="s">
        <v>206</v>
      </c>
      <c r="C7" s="179"/>
      <c r="E7" s="17"/>
    </row>
    <row r="8" spans="1:5" ht="14.25" customHeight="1">
      <c r="A8" s="128" t="s">
        <v>166</v>
      </c>
      <c r="B8" s="80">
        <v>0.15</v>
      </c>
      <c r="C8" s="180"/>
      <c r="E8" s="17"/>
    </row>
    <row r="9" spans="1:5" ht="14.25" customHeight="1">
      <c r="A9" s="128" t="s">
        <v>207</v>
      </c>
      <c r="B9" s="80" t="s">
        <v>198</v>
      </c>
      <c r="C9" s="180"/>
      <c r="E9" s="17"/>
    </row>
    <row r="10" spans="1:5" ht="14.25" customHeight="1">
      <c r="A10" s="128" t="s">
        <v>208</v>
      </c>
      <c r="B10" s="80" t="s">
        <v>196</v>
      </c>
      <c r="C10" s="179"/>
      <c r="E10" s="17"/>
    </row>
    <row r="11" spans="1:5" ht="14.25" customHeight="1">
      <c r="A11" s="128"/>
      <c r="B11" s="80"/>
      <c r="C11" s="179"/>
      <c r="E11" s="17"/>
    </row>
    <row r="12" spans="1:5" ht="14.25" customHeight="1">
      <c r="A12" s="128"/>
      <c r="B12" s="80"/>
      <c r="C12" s="179"/>
      <c r="E12" s="17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0"/>
    </sheetView>
  </sheetViews>
  <sheetFormatPr defaultColWidth="8.7109375" defaultRowHeight="14.25" customHeight="1"/>
  <cols>
    <col min="1" max="1" width="29.28125" style="58" customWidth="1"/>
    <col min="2" max="2" width="16.851562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60.75" customHeight="1">
      <c r="A1" s="72"/>
      <c r="B1" s="71"/>
      <c r="C1" s="137"/>
      <c r="E1" s="11" t="s">
        <v>29</v>
      </c>
    </row>
    <row r="2" spans="1:5" ht="49.5" customHeight="1">
      <c r="A2" s="73" t="s">
        <v>16</v>
      </c>
      <c r="B2" s="75" t="s">
        <v>17</v>
      </c>
      <c r="C2" s="75" t="s">
        <v>18</v>
      </c>
      <c r="E2" s="1" t="s">
        <v>16</v>
      </c>
    </row>
    <row r="3" spans="1:5" ht="14.25" customHeight="1">
      <c r="A3" s="76" t="s">
        <v>30</v>
      </c>
      <c r="B3" s="76"/>
      <c r="C3" s="76"/>
      <c r="E3" s="15" t="s">
        <v>30</v>
      </c>
    </row>
    <row r="4" spans="1:5" ht="14.25" customHeight="1">
      <c r="A4" s="133" t="s">
        <v>209</v>
      </c>
      <c r="B4" s="80" t="s">
        <v>21</v>
      </c>
      <c r="C4" s="133"/>
      <c r="E4" s="17"/>
    </row>
    <row r="5" spans="1:5" ht="14.25" customHeight="1">
      <c r="A5" s="133" t="s">
        <v>210</v>
      </c>
      <c r="B5" s="80">
        <v>40</v>
      </c>
      <c r="C5" s="133"/>
      <c r="E5" s="17"/>
    </row>
    <row r="6" spans="1:5" ht="14.25" customHeight="1">
      <c r="A6" s="133" t="s">
        <v>211</v>
      </c>
      <c r="B6" s="80" t="s">
        <v>212</v>
      </c>
      <c r="C6" s="133"/>
      <c r="E6" s="17"/>
    </row>
    <row r="7" spans="1:5" ht="14.25" customHeight="1">
      <c r="A7" s="133" t="s">
        <v>213</v>
      </c>
      <c r="B7" s="80" t="s">
        <v>214</v>
      </c>
      <c r="C7" s="93"/>
      <c r="E7" s="17"/>
    </row>
    <row r="8" spans="1:5" ht="14.25" customHeight="1">
      <c r="A8" s="147" t="s">
        <v>50</v>
      </c>
      <c r="B8" s="183"/>
      <c r="C8" s="183"/>
      <c r="D8" s="182"/>
      <c r="E8" s="18" t="s">
        <v>50</v>
      </c>
    </row>
    <row r="9" spans="1:5" ht="28.5" customHeight="1">
      <c r="A9" s="99" t="s">
        <v>215</v>
      </c>
      <c r="B9" s="98" t="s">
        <v>21</v>
      </c>
      <c r="C9" s="99"/>
      <c r="E9" s="17"/>
    </row>
    <row r="10" spans="1:5" ht="14.25" customHeight="1">
      <c r="A10" s="99"/>
      <c r="B10" s="98"/>
      <c r="C10" s="99"/>
      <c r="E10" s="17"/>
    </row>
    <row r="11" ht="14.25" customHeight="1">
      <c r="B11" s="170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C11"/>
    </sheetView>
  </sheetViews>
  <sheetFormatPr defaultColWidth="8.7109375" defaultRowHeight="14.25" customHeight="1"/>
  <cols>
    <col min="1" max="1" width="24.00390625" style="58" customWidth="1"/>
    <col min="2" max="2" width="25.140625" style="58" customWidth="1"/>
    <col min="3" max="3" width="18.57421875" style="58" customWidth="1"/>
    <col min="4" max="4" width="2.57421875" style="58" customWidth="1"/>
    <col min="5" max="5" width="30.140625" style="58" customWidth="1"/>
    <col min="6" max="16384" width="8.7109375" style="58" customWidth="1"/>
  </cols>
  <sheetData>
    <row r="1" spans="1:5" ht="12.75" customHeight="1">
      <c r="A1" s="72"/>
      <c r="B1" s="71"/>
      <c r="C1" s="137"/>
      <c r="E1" s="36" t="s">
        <v>29</v>
      </c>
    </row>
    <row r="2" spans="1:5" ht="56.25" customHeight="1">
      <c r="A2" s="73" t="s">
        <v>16</v>
      </c>
      <c r="B2" s="75" t="s">
        <v>17</v>
      </c>
      <c r="C2" s="75" t="s">
        <v>18</v>
      </c>
      <c r="E2" s="37"/>
    </row>
    <row r="3" spans="1:5" ht="14.25" customHeight="1">
      <c r="A3" s="76" t="s">
        <v>30</v>
      </c>
      <c r="B3" s="76"/>
      <c r="C3" s="76"/>
      <c r="E3" s="15" t="s">
        <v>30</v>
      </c>
    </row>
    <row r="4" spans="1:5" ht="14.25" customHeight="1">
      <c r="A4" s="128" t="s">
        <v>216</v>
      </c>
      <c r="B4" s="80" t="s">
        <v>21</v>
      </c>
      <c r="C4" s="128"/>
      <c r="E4" s="17"/>
    </row>
    <row r="5" spans="1:5" ht="14.25" customHeight="1">
      <c r="A5" s="128" t="s">
        <v>211</v>
      </c>
      <c r="B5" s="80" t="s">
        <v>214</v>
      </c>
      <c r="C5" s="128"/>
      <c r="E5" s="17"/>
    </row>
    <row r="6" spans="1:5" ht="14.25" customHeight="1">
      <c r="A6" s="128" t="s">
        <v>213</v>
      </c>
      <c r="B6" s="80" t="s">
        <v>217</v>
      </c>
      <c r="C6" s="128"/>
      <c r="E6" s="17"/>
    </row>
    <row r="7" spans="1:5" ht="14.25" customHeight="1">
      <c r="A7" s="128" t="s">
        <v>218</v>
      </c>
      <c r="B7" s="80"/>
      <c r="C7" s="128">
        <v>30</v>
      </c>
      <c r="E7" s="17"/>
    </row>
    <row r="8" spans="1:5" ht="14.25" customHeight="1">
      <c r="A8" s="128" t="s">
        <v>219</v>
      </c>
      <c r="B8" s="80" t="s">
        <v>21</v>
      </c>
      <c r="C8" s="128"/>
      <c r="E8" s="17"/>
    </row>
    <row r="9" spans="1:5" ht="14.25" customHeight="1">
      <c r="A9" s="128" t="s">
        <v>220</v>
      </c>
      <c r="B9" s="80">
        <v>10</v>
      </c>
      <c r="C9" s="128"/>
      <c r="E9" s="17"/>
    </row>
    <row r="10" spans="1:5" ht="42.75" customHeight="1">
      <c r="A10" s="128" t="s">
        <v>221</v>
      </c>
      <c r="B10" s="80" t="s">
        <v>222</v>
      </c>
      <c r="C10" s="128"/>
      <c r="E10" s="17"/>
    </row>
    <row r="11" spans="1:5" ht="15" customHeight="1">
      <c r="A11" s="128"/>
      <c r="B11" s="80"/>
      <c r="C11" s="128"/>
      <c r="E11" s="17"/>
    </row>
    <row r="12" spans="1:3" ht="14.25" customHeight="1">
      <c r="A12" s="182"/>
      <c r="B12" s="182"/>
      <c r="C12" s="182"/>
    </row>
    <row r="13" ht="27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18" sqref="A18"/>
    </sheetView>
  </sheetViews>
  <sheetFormatPr defaultColWidth="8.7109375" defaultRowHeight="14.25" customHeight="1"/>
  <cols>
    <col min="1" max="1" width="66.57421875" style="8" customWidth="1"/>
    <col min="2" max="2" width="15.421875" style="8" customWidth="1"/>
    <col min="3" max="3" width="1.8515625" style="8" customWidth="1"/>
    <col min="4" max="4" width="11.57421875" style="8" customWidth="1"/>
    <col min="5" max="16384" width="8.7109375" style="8" customWidth="1"/>
  </cols>
  <sheetData>
    <row r="2" ht="30" customHeight="1">
      <c r="A2" s="27" t="s">
        <v>242</v>
      </c>
    </row>
    <row r="3" spans="1:2" ht="12.75" customHeight="1">
      <c r="A3" s="9"/>
      <c r="B3" s="10"/>
    </row>
    <row r="4" spans="1:3" ht="33" customHeight="1">
      <c r="A4" s="24" t="s">
        <v>16</v>
      </c>
      <c r="B4" s="25" t="s">
        <v>17</v>
      </c>
      <c r="C4" s="12"/>
    </row>
    <row r="5" spans="1:3" ht="14.25" customHeight="1">
      <c r="A5" s="26" t="s">
        <v>19</v>
      </c>
      <c r="B5" s="13"/>
      <c r="C5" s="14"/>
    </row>
    <row r="6" spans="1:3" ht="24.75" customHeight="1">
      <c r="A6" s="29" t="s">
        <v>20</v>
      </c>
      <c r="B6" s="35" t="s">
        <v>21</v>
      </c>
      <c r="C6" s="16"/>
    </row>
    <row r="7" spans="1:3" ht="77.25" customHeight="1">
      <c r="A7" s="30" t="s">
        <v>22</v>
      </c>
      <c r="B7" s="35" t="s">
        <v>21</v>
      </c>
      <c r="C7" s="16"/>
    </row>
    <row r="8" spans="1:3" ht="23.25" customHeight="1">
      <c r="A8" s="30" t="s">
        <v>23</v>
      </c>
      <c r="B8" s="35" t="s">
        <v>21</v>
      </c>
      <c r="C8" s="16"/>
    </row>
    <row r="9" spans="1:3" ht="15.75" customHeight="1">
      <c r="A9" s="29" t="s">
        <v>24</v>
      </c>
      <c r="B9" s="35" t="s">
        <v>21</v>
      </c>
      <c r="C9" s="16"/>
    </row>
    <row r="10" spans="1:3" ht="15.75" customHeight="1">
      <c r="A10" s="29" t="s">
        <v>25</v>
      </c>
      <c r="B10" s="35" t="s">
        <v>21</v>
      </c>
      <c r="C10" s="16"/>
    </row>
    <row r="11" spans="1:3" ht="15.75" customHeight="1">
      <c r="A11" s="29" t="s">
        <v>26</v>
      </c>
      <c r="B11" s="35" t="s">
        <v>27</v>
      </c>
      <c r="C11" s="16"/>
    </row>
    <row r="12" spans="1:3" ht="31.5" customHeight="1">
      <c r="A12" s="30" t="s">
        <v>28</v>
      </c>
      <c r="B12" s="35" t="s">
        <v>21</v>
      </c>
      <c r="C12" s="16"/>
    </row>
    <row r="65516" ht="12.75" customHeight="1"/>
    <row r="65517" ht="12.75" customHeight="1"/>
    <row r="65518" ht="12.75" customHeight="1"/>
    <row r="65519" ht="12.75" customHeight="1"/>
  </sheetData>
  <sheetProtection password="C5E5" sheet="1"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C33"/>
    </sheetView>
  </sheetViews>
  <sheetFormatPr defaultColWidth="8.7109375" defaultRowHeight="14.25" customHeight="1"/>
  <cols>
    <col min="1" max="1" width="47.421875" style="58" customWidth="1"/>
    <col min="2" max="2" width="15.421875" style="58" customWidth="1"/>
    <col min="3" max="3" width="20.421875" style="58" customWidth="1"/>
    <col min="4" max="4" width="1.8515625" style="58" customWidth="1"/>
    <col min="5" max="5" width="30.140625" style="58" customWidth="1"/>
    <col min="6" max="6" width="11.57421875" style="58" customWidth="1"/>
    <col min="7" max="16384" width="8.7109375" style="58" customWidth="1"/>
  </cols>
  <sheetData>
    <row r="1" spans="1:5" ht="84" customHeight="1">
      <c r="A1" s="70"/>
      <c r="B1" s="71"/>
      <c r="C1" s="72"/>
      <c r="E1" s="11" t="s">
        <v>29</v>
      </c>
    </row>
    <row r="2" spans="1:5" ht="43.5" customHeight="1">
      <c r="A2" s="73" t="s">
        <v>16</v>
      </c>
      <c r="B2" s="74" t="s">
        <v>17</v>
      </c>
      <c r="C2" s="75" t="s">
        <v>18</v>
      </c>
      <c r="D2" s="61"/>
      <c r="E2" s="1" t="s">
        <v>16</v>
      </c>
    </row>
    <row r="3" spans="1:5" ht="14.25" customHeight="1">
      <c r="A3" s="76" t="s">
        <v>30</v>
      </c>
      <c r="B3" s="77"/>
      <c r="C3" s="76"/>
      <c r="D3" s="62"/>
      <c r="E3" s="15" t="s">
        <v>30</v>
      </c>
    </row>
    <row r="4" spans="1:5" ht="15.75" customHeight="1">
      <c r="A4" s="78" t="s">
        <v>31</v>
      </c>
      <c r="B4" s="79" t="s">
        <v>21</v>
      </c>
      <c r="C4" s="80"/>
      <c r="D4" s="63"/>
      <c r="E4" s="17"/>
    </row>
    <row r="5" spans="1:5" ht="33.75" customHeight="1">
      <c r="A5" s="81" t="s">
        <v>32</v>
      </c>
      <c r="B5" s="79" t="s">
        <v>21</v>
      </c>
      <c r="C5" s="80"/>
      <c r="D5" s="63"/>
      <c r="E5" s="17"/>
    </row>
    <row r="6" spans="1:5" ht="15.75" customHeight="1">
      <c r="A6" s="82" t="s">
        <v>33</v>
      </c>
      <c r="B6" s="83"/>
      <c r="C6" s="84"/>
      <c r="D6" s="62"/>
      <c r="E6" s="15" t="s">
        <v>33</v>
      </c>
    </row>
    <row r="7" spans="1:5" ht="18.75" customHeight="1">
      <c r="A7" s="78" t="s">
        <v>34</v>
      </c>
      <c r="B7" s="79" t="s">
        <v>21</v>
      </c>
      <c r="C7" s="80"/>
      <c r="D7" s="63"/>
      <c r="E7" s="17"/>
    </row>
    <row r="8" spans="1:5" ht="15.75" customHeight="1">
      <c r="A8" s="78" t="s">
        <v>35</v>
      </c>
      <c r="B8" s="79" t="s">
        <v>21</v>
      </c>
      <c r="C8" s="80"/>
      <c r="D8" s="63"/>
      <c r="E8" s="17"/>
    </row>
    <row r="9" spans="1:5" ht="17.25" customHeight="1">
      <c r="A9" s="78" t="s">
        <v>36</v>
      </c>
      <c r="B9" s="79" t="s">
        <v>21</v>
      </c>
      <c r="C9" s="80"/>
      <c r="D9" s="63"/>
      <c r="E9" s="17"/>
    </row>
    <row r="10" spans="1:5" ht="15.75" customHeight="1">
      <c r="A10" s="78" t="s">
        <v>37</v>
      </c>
      <c r="B10" s="79"/>
      <c r="C10" s="85" t="s">
        <v>38</v>
      </c>
      <c r="D10" s="63"/>
      <c r="E10" s="28"/>
    </row>
    <row r="11" spans="1:5" ht="42.75" customHeight="1">
      <c r="A11" s="81" t="s">
        <v>39</v>
      </c>
      <c r="B11" s="79" t="s">
        <v>21</v>
      </c>
      <c r="C11" s="80"/>
      <c r="D11" s="5"/>
      <c r="E11" s="64"/>
    </row>
    <row r="12" spans="1:5" ht="15.75" customHeight="1">
      <c r="A12" s="82" t="s">
        <v>40</v>
      </c>
      <c r="B12" s="83"/>
      <c r="C12" s="84"/>
      <c r="D12" s="62"/>
      <c r="E12" s="65" t="s">
        <v>40</v>
      </c>
    </row>
    <row r="13" spans="1:5" ht="18" customHeight="1">
      <c r="A13" s="78" t="s">
        <v>41</v>
      </c>
      <c r="B13" s="79" t="s">
        <v>21</v>
      </c>
      <c r="C13" s="86"/>
      <c r="D13" s="63"/>
      <c r="E13" s="17"/>
    </row>
    <row r="14" spans="1:5" ht="18" customHeight="1">
      <c r="A14" s="78" t="s">
        <v>42</v>
      </c>
      <c r="B14" s="79" t="s">
        <v>243</v>
      </c>
      <c r="C14" s="85"/>
      <c r="D14" s="63"/>
      <c r="E14" s="17"/>
    </row>
    <row r="15" spans="1:5" ht="19.5" customHeight="1">
      <c r="A15" s="78" t="s">
        <v>43</v>
      </c>
      <c r="B15" s="79" t="s">
        <v>244</v>
      </c>
      <c r="C15" s="80"/>
      <c r="D15" s="63"/>
      <c r="E15" s="17"/>
    </row>
    <row r="16" spans="1:5" ht="34.5" customHeight="1">
      <c r="A16" s="81" t="s">
        <v>44</v>
      </c>
      <c r="B16" s="87" t="s">
        <v>21</v>
      </c>
      <c r="C16" s="80"/>
      <c r="D16" s="63"/>
      <c r="E16" s="17"/>
    </row>
    <row r="17" spans="1:5" ht="36.75" customHeight="1">
      <c r="A17" s="81" t="s">
        <v>45</v>
      </c>
      <c r="B17" s="87" t="s">
        <v>21</v>
      </c>
      <c r="C17" s="80"/>
      <c r="D17" s="63"/>
      <c r="E17" s="17"/>
    </row>
    <row r="18" spans="1:5" ht="36" customHeight="1">
      <c r="A18" s="81" t="s">
        <v>46</v>
      </c>
      <c r="B18" s="87" t="s">
        <v>21</v>
      </c>
      <c r="C18" s="80"/>
      <c r="D18" s="63"/>
      <c r="E18" s="17"/>
    </row>
    <row r="19" spans="1:5" ht="15.75" customHeight="1">
      <c r="A19" s="78" t="s">
        <v>47</v>
      </c>
      <c r="B19" s="87" t="s">
        <v>21</v>
      </c>
      <c r="C19" s="80"/>
      <c r="D19" s="63"/>
      <c r="E19" s="17"/>
    </row>
    <row r="20" spans="1:5" ht="15.75" customHeight="1">
      <c r="A20" s="82" t="s">
        <v>48</v>
      </c>
      <c r="B20" s="83"/>
      <c r="C20" s="84"/>
      <c r="D20" s="62"/>
      <c r="E20" s="15" t="s">
        <v>48</v>
      </c>
    </row>
    <row r="21" spans="1:6" ht="15.75" customHeight="1">
      <c r="A21" s="78" t="s">
        <v>49</v>
      </c>
      <c r="B21" s="88">
        <v>7</v>
      </c>
      <c r="C21" s="80"/>
      <c r="D21" s="63"/>
      <c r="E21" s="17"/>
      <c r="F21" s="66"/>
    </row>
    <row r="22" spans="1:5" ht="15.75" customHeight="1">
      <c r="A22" s="82" t="s">
        <v>50</v>
      </c>
      <c r="B22" s="89"/>
      <c r="C22" s="90"/>
      <c r="D22" s="63"/>
      <c r="E22" s="15" t="s">
        <v>50</v>
      </c>
    </row>
    <row r="23" spans="1:5" ht="54" customHeight="1">
      <c r="A23" s="81" t="s">
        <v>51</v>
      </c>
      <c r="B23" s="87" t="s">
        <v>21</v>
      </c>
      <c r="C23" s="91"/>
      <c r="D23" s="63"/>
      <c r="E23" s="17"/>
    </row>
    <row r="24" spans="1:5" ht="15.75" customHeight="1">
      <c r="A24" s="81"/>
      <c r="B24" s="92"/>
      <c r="C24" s="91"/>
      <c r="D24" s="67"/>
      <c r="E24" s="17"/>
    </row>
    <row r="25" spans="1:5" ht="15.75" customHeight="1">
      <c r="A25" s="93"/>
      <c r="B25" s="92"/>
      <c r="C25" s="91"/>
      <c r="D25" s="63"/>
      <c r="E25" s="17"/>
    </row>
    <row r="26" spans="1:5" ht="15.75" customHeight="1">
      <c r="A26" s="93"/>
      <c r="B26" s="94"/>
      <c r="C26" s="95"/>
      <c r="D26" s="63"/>
      <c r="E26" s="17"/>
    </row>
    <row r="27" spans="1:5" ht="15.75" customHeight="1">
      <c r="A27" s="96"/>
      <c r="B27" s="97"/>
      <c r="C27" s="98"/>
      <c r="D27" s="63"/>
      <c r="E27" s="17"/>
    </row>
    <row r="28" spans="1:5" ht="14.25" customHeight="1">
      <c r="A28" s="99"/>
      <c r="B28" s="97"/>
      <c r="C28" s="98"/>
      <c r="D28" s="63"/>
      <c r="E28" s="17"/>
    </row>
    <row r="29" spans="1:5" ht="14.25" customHeight="1">
      <c r="A29" s="99"/>
      <c r="B29" s="97"/>
      <c r="C29" s="98"/>
      <c r="D29" s="63"/>
      <c r="E29" s="17"/>
    </row>
    <row r="30" spans="1:5" ht="14.25" customHeight="1">
      <c r="A30" s="99"/>
      <c r="B30" s="97"/>
      <c r="C30" s="98"/>
      <c r="D30" s="63"/>
      <c r="E30" s="17"/>
    </row>
    <row r="31" spans="1:5" ht="14.25" customHeight="1">
      <c r="A31" s="99"/>
      <c r="B31" s="97"/>
      <c r="C31" s="98"/>
      <c r="D31" s="63"/>
      <c r="E31" s="17"/>
    </row>
    <row r="32" spans="1:5" ht="14.25" customHeight="1">
      <c r="A32" s="99"/>
      <c r="B32" s="99"/>
      <c r="C32" s="98"/>
      <c r="D32" s="63"/>
      <c r="E32" s="17"/>
    </row>
    <row r="33" spans="1:5" ht="14.25" customHeight="1">
      <c r="A33" s="99"/>
      <c r="B33" s="99"/>
      <c r="C33" s="98"/>
      <c r="D33" s="63"/>
      <c r="E33" s="17"/>
    </row>
    <row r="65536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C26"/>
    </sheetView>
  </sheetViews>
  <sheetFormatPr defaultColWidth="8.7109375" defaultRowHeight="14.25" customHeight="1"/>
  <cols>
    <col min="1" max="1" width="44.57421875" style="101" customWidth="1"/>
    <col min="2" max="2" width="19.57421875" style="101" customWidth="1"/>
    <col min="3" max="3" width="20.8515625" style="101" customWidth="1"/>
    <col min="4" max="4" width="2.57421875" style="101" customWidth="1"/>
    <col min="5" max="5" width="33.421875" style="101" customWidth="1"/>
    <col min="6" max="6" width="19.421875" style="101" customWidth="1"/>
    <col min="7" max="7" width="50.8515625" style="101" customWidth="1"/>
    <col min="8" max="16384" width="8.7109375" style="101" customWidth="1"/>
  </cols>
  <sheetData>
    <row r="1" spans="1:5" ht="55.5" customHeight="1">
      <c r="A1" s="103"/>
      <c r="B1" s="104"/>
      <c r="C1" s="105"/>
      <c r="D1" s="100"/>
      <c r="E1" s="31" t="s">
        <v>29</v>
      </c>
    </row>
    <row r="2" spans="1:5" ht="42.75" customHeight="1">
      <c r="A2" s="106" t="s">
        <v>16</v>
      </c>
      <c r="B2" s="106" t="s">
        <v>17</v>
      </c>
      <c r="C2" s="106" t="s">
        <v>52</v>
      </c>
      <c r="E2" s="32" t="s">
        <v>16</v>
      </c>
    </row>
    <row r="3" spans="1:5" ht="14.25" customHeight="1">
      <c r="A3" s="107" t="s">
        <v>30</v>
      </c>
      <c r="B3" s="108"/>
      <c r="C3" s="108"/>
      <c r="E3" s="33" t="s">
        <v>30</v>
      </c>
    </row>
    <row r="4" spans="1:5" ht="15.75" customHeight="1">
      <c r="A4" s="109" t="s">
        <v>53</v>
      </c>
      <c r="B4" s="110">
        <v>2</v>
      </c>
      <c r="C4" s="110"/>
      <c r="D4" s="102"/>
      <c r="E4" s="32"/>
    </row>
    <row r="5" spans="1:5" ht="15.75" customHeight="1">
      <c r="A5" s="111" t="s">
        <v>54</v>
      </c>
      <c r="B5" s="110"/>
      <c r="C5" s="112" t="s">
        <v>55</v>
      </c>
      <c r="E5" s="32"/>
    </row>
    <row r="6" spans="1:5" ht="19.5" customHeight="1">
      <c r="A6" s="113" t="s">
        <v>56</v>
      </c>
      <c r="B6" s="114" t="s">
        <v>21</v>
      </c>
      <c r="C6" s="110"/>
      <c r="E6" s="32"/>
    </row>
    <row r="7" spans="1:5" ht="38.25" customHeight="1">
      <c r="A7" s="115" t="s">
        <v>57</v>
      </c>
      <c r="B7" s="114" t="s">
        <v>21</v>
      </c>
      <c r="C7" s="114"/>
      <c r="E7" s="32"/>
    </row>
    <row r="8" spans="1:5" ht="35.25" customHeight="1">
      <c r="A8" s="113" t="s">
        <v>58</v>
      </c>
      <c r="B8" s="111"/>
      <c r="C8" s="114" t="s">
        <v>59</v>
      </c>
      <c r="E8" s="32"/>
    </row>
    <row r="9" spans="1:5" ht="54" customHeight="1">
      <c r="A9" s="116" t="s">
        <v>60</v>
      </c>
      <c r="B9" s="114" t="s">
        <v>21</v>
      </c>
      <c r="C9" s="114"/>
      <c r="E9" s="32"/>
    </row>
    <row r="10" spans="1:5" ht="36" customHeight="1">
      <c r="A10" s="116" t="s">
        <v>61</v>
      </c>
      <c r="B10" s="114">
        <v>2</v>
      </c>
      <c r="C10" s="114"/>
      <c r="E10" s="32"/>
    </row>
    <row r="11" spans="1:5" ht="21" customHeight="1">
      <c r="A11" s="113" t="s">
        <v>62</v>
      </c>
      <c r="B11" s="114" t="s">
        <v>21</v>
      </c>
      <c r="C11" s="114"/>
      <c r="E11" s="32"/>
    </row>
    <row r="12" spans="1:5" ht="15.75" customHeight="1">
      <c r="A12" s="113" t="s">
        <v>63</v>
      </c>
      <c r="B12" s="114" t="s">
        <v>21</v>
      </c>
      <c r="C12" s="114"/>
      <c r="E12" s="32"/>
    </row>
    <row r="13" spans="1:5" ht="15.75" customHeight="1">
      <c r="A13" s="113" t="s">
        <v>64</v>
      </c>
      <c r="B13" s="114" t="s">
        <v>21</v>
      </c>
      <c r="C13" s="114"/>
      <c r="E13" s="32"/>
    </row>
    <row r="14" spans="1:5" ht="15.75" customHeight="1">
      <c r="A14" s="113" t="s">
        <v>65</v>
      </c>
      <c r="B14" s="114"/>
      <c r="C14" s="114">
        <v>2</v>
      </c>
      <c r="E14" s="32"/>
    </row>
    <row r="15" spans="1:5" ht="15.75" customHeight="1">
      <c r="A15" s="113" t="s">
        <v>66</v>
      </c>
      <c r="B15" s="114"/>
      <c r="C15" s="114">
        <v>2</v>
      </c>
      <c r="E15" s="32"/>
    </row>
    <row r="16" spans="1:5" ht="15.75" customHeight="1">
      <c r="A16" s="117" t="s">
        <v>50</v>
      </c>
      <c r="B16" s="118"/>
      <c r="C16" s="118"/>
      <c r="E16" s="33" t="s">
        <v>50</v>
      </c>
    </row>
    <row r="17" spans="1:5" ht="60.75" customHeight="1">
      <c r="A17" s="116" t="s">
        <v>67</v>
      </c>
      <c r="B17" s="114" t="s">
        <v>21</v>
      </c>
      <c r="C17" s="114"/>
      <c r="E17" s="32"/>
    </row>
    <row r="18" spans="1:5" ht="15.75" customHeight="1">
      <c r="A18" s="116"/>
      <c r="B18" s="116"/>
      <c r="C18" s="114"/>
      <c r="E18" s="32"/>
    </row>
    <row r="19" spans="1:5" ht="15.75" customHeight="1">
      <c r="A19" s="111"/>
      <c r="B19" s="114"/>
      <c r="C19" s="114"/>
      <c r="E19" s="32"/>
    </row>
    <row r="20" spans="1:5" ht="14.25" customHeight="1">
      <c r="A20" s="116"/>
      <c r="B20" s="114"/>
      <c r="C20" s="114"/>
      <c r="E20" s="32"/>
    </row>
    <row r="21" spans="1:5" ht="14.25" customHeight="1">
      <c r="A21" s="116"/>
      <c r="B21" s="116"/>
      <c r="C21" s="114"/>
      <c r="E21" s="32"/>
    </row>
    <row r="22" spans="1:5" ht="14.25" customHeight="1">
      <c r="A22" s="116"/>
      <c r="B22" s="116"/>
      <c r="C22" s="114"/>
      <c r="E22" s="32"/>
    </row>
    <row r="23" spans="1:5" ht="14.25" customHeight="1">
      <c r="A23" s="119"/>
      <c r="B23" s="119"/>
      <c r="C23" s="120"/>
      <c r="E23" s="32"/>
    </row>
    <row r="24" spans="1:5" ht="14.25" customHeight="1">
      <c r="A24" s="121"/>
      <c r="B24" s="121"/>
      <c r="C24" s="122"/>
      <c r="E24" s="32"/>
    </row>
    <row r="25" spans="1:5" ht="14.25" customHeight="1">
      <c r="A25" s="121"/>
      <c r="B25" s="121"/>
      <c r="C25" s="122"/>
      <c r="E25" s="32"/>
    </row>
    <row r="26" spans="1:5" ht="14.25" customHeight="1">
      <c r="A26" s="121"/>
      <c r="B26" s="121"/>
      <c r="C26" s="122"/>
      <c r="E26" s="32"/>
    </row>
    <row r="65536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C21"/>
    </sheetView>
  </sheetViews>
  <sheetFormatPr defaultColWidth="8.7109375" defaultRowHeight="14.25" customHeight="1"/>
  <cols>
    <col min="1" max="1" width="34.7109375" style="58" customWidth="1"/>
    <col min="2" max="2" width="18.28125" style="58" customWidth="1"/>
    <col min="3" max="3" width="26.00390625" style="58" customWidth="1"/>
    <col min="4" max="4" width="2.57421875" style="58" customWidth="1"/>
    <col min="5" max="5" width="33.8515625" style="58" customWidth="1"/>
    <col min="6" max="16384" width="8.7109375" style="58" customWidth="1"/>
  </cols>
  <sheetData>
    <row r="1" spans="1:5" ht="63" customHeight="1">
      <c r="A1" s="72"/>
      <c r="B1" s="72"/>
      <c r="C1" s="71"/>
      <c r="E1" s="11" t="s">
        <v>29</v>
      </c>
    </row>
    <row r="2" spans="1:5" ht="49.5" customHeight="1">
      <c r="A2" s="124" t="s">
        <v>16</v>
      </c>
      <c r="B2" s="125" t="s">
        <v>17</v>
      </c>
      <c r="C2" s="126" t="s">
        <v>18</v>
      </c>
      <c r="E2" s="1" t="s">
        <v>16</v>
      </c>
    </row>
    <row r="3" spans="1:5" ht="14.25" customHeight="1">
      <c r="A3" s="127" t="s">
        <v>30</v>
      </c>
      <c r="B3" s="127"/>
      <c r="C3" s="127"/>
      <c r="E3" s="15" t="s">
        <v>68</v>
      </c>
    </row>
    <row r="4" spans="1:5" ht="15.75" customHeight="1">
      <c r="A4" s="128" t="s">
        <v>69</v>
      </c>
      <c r="B4" s="129" t="s">
        <v>21</v>
      </c>
      <c r="C4" s="129"/>
      <c r="E4" s="17"/>
    </row>
    <row r="5" spans="1:5" ht="15.75" customHeight="1">
      <c r="A5" s="130" t="s">
        <v>70</v>
      </c>
      <c r="B5" s="129" t="s">
        <v>21</v>
      </c>
      <c r="C5" s="129"/>
      <c r="E5" s="17"/>
    </row>
    <row r="6" spans="1:5" ht="15.75" customHeight="1">
      <c r="A6" s="128" t="s">
        <v>71</v>
      </c>
      <c r="B6" s="129" t="s">
        <v>72</v>
      </c>
      <c r="C6" s="129"/>
      <c r="E6" s="17"/>
    </row>
    <row r="7" spans="1:5" ht="15.75" customHeight="1">
      <c r="A7" s="131" t="s">
        <v>73</v>
      </c>
      <c r="B7" s="127"/>
      <c r="C7" s="132"/>
      <c r="E7" s="15" t="s">
        <v>73</v>
      </c>
    </row>
    <row r="8" spans="1:5" ht="15.75" customHeight="1">
      <c r="A8" s="130" t="s">
        <v>74</v>
      </c>
      <c r="B8" s="133"/>
      <c r="C8" s="129" t="s">
        <v>75</v>
      </c>
      <c r="E8" s="17"/>
    </row>
    <row r="9" spans="1:5" ht="15.75" customHeight="1">
      <c r="A9" s="130" t="s">
        <v>76</v>
      </c>
      <c r="B9" s="129" t="s">
        <v>77</v>
      </c>
      <c r="C9" s="133"/>
      <c r="E9" s="17"/>
    </row>
    <row r="10" spans="1:5" ht="24.75" customHeight="1">
      <c r="A10" s="130" t="s">
        <v>78</v>
      </c>
      <c r="B10" s="133"/>
      <c r="C10" s="129" t="s">
        <v>79</v>
      </c>
      <c r="E10" s="17"/>
    </row>
    <row r="11" spans="1:5" ht="15.75" customHeight="1">
      <c r="A11" s="131" t="s">
        <v>80</v>
      </c>
      <c r="B11" s="127"/>
      <c r="C11" s="132"/>
      <c r="E11" s="15" t="s">
        <v>80</v>
      </c>
    </row>
    <row r="12" spans="1:5" ht="15.75" customHeight="1">
      <c r="A12" s="130" t="s">
        <v>81</v>
      </c>
      <c r="B12" s="129" t="s">
        <v>21</v>
      </c>
      <c r="C12" s="133"/>
      <c r="E12" s="17"/>
    </row>
    <row r="13" spans="1:5" ht="15.75" customHeight="1">
      <c r="A13" s="130" t="s">
        <v>82</v>
      </c>
      <c r="B13" s="133"/>
      <c r="C13" s="129" t="s">
        <v>83</v>
      </c>
      <c r="E13" s="17"/>
    </row>
    <row r="14" spans="1:5" ht="33" customHeight="1">
      <c r="A14" s="130" t="s">
        <v>84</v>
      </c>
      <c r="B14" s="133"/>
      <c r="C14" s="129" t="s">
        <v>85</v>
      </c>
      <c r="E14" s="17"/>
    </row>
    <row r="15" spans="1:5" ht="15.75" customHeight="1">
      <c r="A15" s="130" t="s">
        <v>86</v>
      </c>
      <c r="B15" s="133"/>
      <c r="C15" s="129" t="s">
        <v>87</v>
      </c>
      <c r="E15" s="17"/>
    </row>
    <row r="16" spans="1:5" ht="15.75" customHeight="1">
      <c r="A16" s="131" t="s">
        <v>50</v>
      </c>
      <c r="B16" s="127"/>
      <c r="C16" s="132"/>
      <c r="E16" s="15" t="s">
        <v>50</v>
      </c>
    </row>
    <row r="17" spans="1:5" ht="36" customHeight="1">
      <c r="A17" s="130" t="s">
        <v>88</v>
      </c>
      <c r="B17" s="80" t="s">
        <v>21</v>
      </c>
      <c r="C17" s="133"/>
      <c r="E17" s="28"/>
    </row>
    <row r="18" spans="1:5" ht="15.75" customHeight="1">
      <c r="A18" s="133"/>
      <c r="B18" s="133"/>
      <c r="C18" s="133"/>
      <c r="E18" s="34"/>
    </row>
    <row r="19" spans="1:5" ht="14.25" customHeight="1">
      <c r="A19" s="134"/>
      <c r="B19" s="134"/>
      <c r="C19" s="134"/>
      <c r="E19" s="123"/>
    </row>
    <row r="20" spans="1:5" ht="14.25" customHeight="1">
      <c r="A20" s="134"/>
      <c r="B20" s="134"/>
      <c r="C20" s="134"/>
      <c r="E20" s="123"/>
    </row>
    <row r="21" spans="1:5" ht="14.25" customHeight="1">
      <c r="A21" s="134"/>
      <c r="B21" s="134"/>
      <c r="C21" s="134"/>
      <c r="E21" s="123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C25"/>
    </sheetView>
  </sheetViews>
  <sheetFormatPr defaultColWidth="8.7109375" defaultRowHeight="14.25" customHeight="1"/>
  <cols>
    <col min="1" max="1" width="33.421875" style="58" customWidth="1"/>
    <col min="2" max="2" width="20.7109375" style="58" customWidth="1"/>
    <col min="3" max="3" width="24.7109375" style="58" customWidth="1"/>
    <col min="4" max="4" width="2.7109375" style="58" customWidth="1"/>
    <col min="5" max="5" width="34.57421875" style="58" customWidth="1"/>
    <col min="6" max="16384" width="8.7109375" style="58" customWidth="1"/>
  </cols>
  <sheetData>
    <row r="1" spans="1:5" ht="72" customHeight="1">
      <c r="A1" s="72"/>
      <c r="B1" s="137"/>
      <c r="C1" s="71"/>
      <c r="E1" s="11" t="s">
        <v>29</v>
      </c>
    </row>
    <row r="2" spans="1:5" ht="45.75" customHeight="1">
      <c r="A2" s="73" t="s">
        <v>16</v>
      </c>
      <c r="B2" s="74" t="s">
        <v>17</v>
      </c>
      <c r="C2" s="75" t="s">
        <v>18</v>
      </c>
      <c r="E2" s="1" t="s">
        <v>16</v>
      </c>
    </row>
    <row r="3" spans="1:5" ht="14.25" customHeight="1">
      <c r="A3" s="77" t="s">
        <v>89</v>
      </c>
      <c r="B3" s="138"/>
      <c r="C3" s="77"/>
      <c r="E3" s="15" t="s">
        <v>89</v>
      </c>
    </row>
    <row r="4" spans="1:5" ht="21" customHeight="1">
      <c r="A4" s="139" t="s">
        <v>90</v>
      </c>
      <c r="B4" s="98" t="s">
        <v>21</v>
      </c>
      <c r="C4" s="99"/>
      <c r="E4" s="17"/>
    </row>
    <row r="5" spans="1:5" ht="13.5" customHeight="1">
      <c r="A5" s="139" t="s">
        <v>91</v>
      </c>
      <c r="B5" s="98">
        <v>56</v>
      </c>
      <c r="C5" s="48"/>
      <c r="E5" s="17"/>
    </row>
    <row r="6" spans="1:5" ht="15.75" customHeight="1">
      <c r="A6" s="139" t="s">
        <v>92</v>
      </c>
      <c r="B6" s="98">
        <v>1</v>
      </c>
      <c r="C6" s="99"/>
      <c r="E6" s="17"/>
    </row>
    <row r="7" spans="1:5" ht="15" customHeight="1">
      <c r="A7" s="139" t="s">
        <v>93</v>
      </c>
      <c r="B7" s="98" t="s">
        <v>21</v>
      </c>
      <c r="C7" s="99"/>
      <c r="E7" s="17"/>
    </row>
    <row r="8" spans="1:5" ht="83.25" customHeight="1">
      <c r="A8" s="139" t="s">
        <v>94</v>
      </c>
      <c r="B8" s="98" t="s">
        <v>95</v>
      </c>
      <c r="C8" s="99"/>
      <c r="E8" s="17"/>
    </row>
    <row r="9" spans="1:5" ht="15.75" customHeight="1">
      <c r="A9" s="140" t="s">
        <v>96</v>
      </c>
      <c r="B9" s="97" t="s">
        <v>21</v>
      </c>
      <c r="C9" s="141"/>
      <c r="D9" s="66"/>
      <c r="E9" s="19"/>
    </row>
    <row r="10" spans="1:5" ht="15.75" customHeight="1">
      <c r="A10" s="99" t="s">
        <v>97</v>
      </c>
      <c r="B10" s="97" t="s">
        <v>21</v>
      </c>
      <c r="C10" s="141"/>
      <c r="D10" s="66"/>
      <c r="E10" s="19"/>
    </row>
    <row r="11" spans="1:5" ht="15" customHeight="1">
      <c r="A11" s="99" t="s">
        <v>98</v>
      </c>
      <c r="B11" s="97" t="s">
        <v>21</v>
      </c>
      <c r="C11" s="141"/>
      <c r="D11" s="66"/>
      <c r="E11" s="19"/>
    </row>
    <row r="12" spans="1:5" ht="15" customHeight="1">
      <c r="A12" s="99" t="s">
        <v>99</v>
      </c>
      <c r="B12" s="97" t="s">
        <v>21</v>
      </c>
      <c r="C12" s="141"/>
      <c r="D12" s="66"/>
      <c r="E12" s="19"/>
    </row>
    <row r="13" spans="1:5" ht="18" customHeight="1">
      <c r="A13" s="139" t="s">
        <v>100</v>
      </c>
      <c r="B13" s="98" t="s">
        <v>21</v>
      </c>
      <c r="C13" s="99"/>
      <c r="E13" s="17"/>
    </row>
    <row r="14" spans="1:5" ht="15.75" customHeight="1">
      <c r="A14" s="139" t="s">
        <v>101</v>
      </c>
      <c r="B14" s="98" t="s">
        <v>21</v>
      </c>
      <c r="C14" s="99"/>
      <c r="E14" s="17"/>
    </row>
    <row r="15" spans="1:5" ht="15.75" customHeight="1">
      <c r="A15" s="77" t="s">
        <v>102</v>
      </c>
      <c r="B15" s="138"/>
      <c r="C15" s="77"/>
      <c r="E15" s="15" t="s">
        <v>102</v>
      </c>
    </row>
    <row r="16" spans="1:5" ht="15.75" customHeight="1">
      <c r="A16" s="99" t="s">
        <v>103</v>
      </c>
      <c r="B16" s="97" t="s">
        <v>21</v>
      </c>
      <c r="C16" s="99"/>
      <c r="E16" s="17"/>
    </row>
    <row r="17" spans="1:5" ht="15.75" customHeight="1">
      <c r="A17" s="99" t="s">
        <v>104</v>
      </c>
      <c r="B17" s="97" t="s">
        <v>21</v>
      </c>
      <c r="C17" s="99"/>
      <c r="E17" s="17"/>
    </row>
    <row r="18" spans="1:5" ht="20.25" customHeight="1">
      <c r="A18" s="142" t="s">
        <v>50</v>
      </c>
      <c r="B18" s="138"/>
      <c r="C18" s="77"/>
      <c r="E18" s="18" t="s">
        <v>50</v>
      </c>
    </row>
    <row r="19" spans="1:5" ht="21" customHeight="1">
      <c r="A19" s="139" t="s">
        <v>105</v>
      </c>
      <c r="B19" s="98" t="s">
        <v>21</v>
      </c>
      <c r="C19" s="99"/>
      <c r="E19" s="17"/>
    </row>
    <row r="20" spans="1:5" ht="14.25" customHeight="1">
      <c r="A20" s="99"/>
      <c r="B20" s="97"/>
      <c r="C20" s="99"/>
      <c r="E20" s="17"/>
    </row>
    <row r="21" spans="1:5" ht="14.25" customHeight="1">
      <c r="A21" s="99"/>
      <c r="B21" s="97"/>
      <c r="C21" s="99"/>
      <c r="E21" s="17"/>
    </row>
    <row r="22" spans="1:5" ht="14.25" customHeight="1">
      <c r="A22" s="99"/>
      <c r="B22" s="97"/>
      <c r="C22" s="99"/>
      <c r="E22" s="17"/>
    </row>
    <row r="23" spans="1:5" ht="14.25" customHeight="1">
      <c r="A23" s="99"/>
      <c r="B23" s="97"/>
      <c r="C23" s="99"/>
      <c r="E23" s="17"/>
    </row>
    <row r="24" spans="1:5" ht="14.25" customHeight="1">
      <c r="A24" s="99"/>
      <c r="B24" s="97"/>
      <c r="C24" s="99"/>
      <c r="E24" s="17"/>
    </row>
    <row r="25" spans="1:5" ht="14.25" customHeight="1">
      <c r="A25" s="99"/>
      <c r="B25" s="97"/>
      <c r="C25" s="99"/>
      <c r="E25" s="17"/>
    </row>
    <row r="65535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A1" sqref="A1:C20"/>
    </sheetView>
  </sheetViews>
  <sheetFormatPr defaultColWidth="9.140625" defaultRowHeight="15.75" customHeight="1"/>
  <cols>
    <col min="1" max="1" width="26.421875" style="5" customWidth="1"/>
    <col min="2" max="2" width="20.8515625" style="5" customWidth="1"/>
    <col min="3" max="3" width="25.57421875" style="5" customWidth="1"/>
    <col min="4" max="4" width="2.140625" style="5" customWidth="1"/>
    <col min="5" max="5" width="28.57421875" style="5" customWidth="1"/>
    <col min="6" max="16384" width="8.8515625" style="5" customWidth="1"/>
  </cols>
  <sheetData>
    <row r="1" spans="1:5" ht="52.5" customHeight="1">
      <c r="A1" s="143"/>
      <c r="B1" s="71"/>
      <c r="C1" s="48"/>
      <c r="E1" s="11" t="s">
        <v>246</v>
      </c>
    </row>
    <row r="2" spans="1:5" ht="49.5" customHeight="1">
      <c r="A2" s="144" t="s">
        <v>16</v>
      </c>
      <c r="B2" s="75" t="s">
        <v>17</v>
      </c>
      <c r="C2" s="75" t="s">
        <v>18</v>
      </c>
      <c r="E2" s="1" t="s">
        <v>16</v>
      </c>
    </row>
    <row r="3" spans="1:5" ht="15.75" customHeight="1">
      <c r="A3" s="145" t="s">
        <v>30</v>
      </c>
      <c r="B3" s="77"/>
      <c r="C3" s="77"/>
      <c r="E3" s="20" t="s">
        <v>30</v>
      </c>
    </row>
    <row r="4" spans="1:5" ht="15" customHeight="1">
      <c r="A4" s="146" t="s">
        <v>107</v>
      </c>
      <c r="B4" s="94" t="s">
        <v>21</v>
      </c>
      <c r="C4" s="98"/>
      <c r="E4" s="21"/>
    </row>
    <row r="5" spans="1:5" ht="15.75" customHeight="1">
      <c r="A5" s="146" t="s">
        <v>108</v>
      </c>
      <c r="B5" s="94" t="s">
        <v>21</v>
      </c>
      <c r="C5" s="98"/>
      <c r="E5" s="21"/>
    </row>
    <row r="6" spans="1:5" ht="15.75" customHeight="1">
      <c r="A6" s="146" t="s">
        <v>109</v>
      </c>
      <c r="B6" s="94" t="s">
        <v>110</v>
      </c>
      <c r="C6" s="98"/>
      <c r="E6" s="21"/>
    </row>
    <row r="7" spans="1:5" ht="15.75" customHeight="1">
      <c r="A7" s="146" t="s">
        <v>111</v>
      </c>
      <c r="B7" s="94" t="s">
        <v>21</v>
      </c>
      <c r="C7" s="98"/>
      <c r="E7" s="21"/>
    </row>
    <row r="8" spans="1:5" ht="15.75" customHeight="1">
      <c r="A8" s="146" t="s">
        <v>112</v>
      </c>
      <c r="B8" s="94"/>
      <c r="C8" s="98" t="s">
        <v>113</v>
      </c>
      <c r="E8" s="21"/>
    </row>
    <row r="9" spans="1:5" ht="15.75" customHeight="1">
      <c r="A9" s="146" t="s">
        <v>114</v>
      </c>
      <c r="B9" s="94"/>
      <c r="C9" s="98">
        <v>3200</v>
      </c>
      <c r="E9" s="21"/>
    </row>
    <row r="10" spans="1:5" ht="15.75" customHeight="1">
      <c r="A10" s="128" t="s">
        <v>115</v>
      </c>
      <c r="B10" s="94"/>
      <c r="C10" s="98">
        <v>2000</v>
      </c>
      <c r="E10" s="21"/>
    </row>
    <row r="11" spans="1:5" ht="15.75" customHeight="1">
      <c r="A11" s="147" t="s">
        <v>106</v>
      </c>
      <c r="B11" s="138"/>
      <c r="C11" s="148"/>
      <c r="E11" s="20" t="s">
        <v>106</v>
      </c>
    </row>
    <row r="12" spans="1:5" ht="15.75" customHeight="1">
      <c r="A12" s="139"/>
      <c r="B12" s="97"/>
      <c r="C12" s="149"/>
      <c r="E12" s="21"/>
    </row>
    <row r="13" spans="1:5" ht="15.75" customHeight="1">
      <c r="A13" s="150"/>
      <c r="B13" s="151"/>
      <c r="C13" s="152"/>
      <c r="E13" s="21"/>
    </row>
    <row r="14" spans="1:5" ht="15.75" customHeight="1">
      <c r="A14" s="150"/>
      <c r="B14" s="151"/>
      <c r="C14" s="152"/>
      <c r="E14" s="21"/>
    </row>
    <row r="15" spans="1:5" ht="15.75" customHeight="1">
      <c r="A15" s="153"/>
      <c r="B15" s="151"/>
      <c r="C15" s="152"/>
      <c r="E15" s="21"/>
    </row>
    <row r="16" spans="1:5" ht="15.75" customHeight="1">
      <c r="A16" s="153"/>
      <c r="B16" s="151"/>
      <c r="C16" s="152"/>
      <c r="E16" s="21"/>
    </row>
    <row r="17" spans="1:5" ht="15.75" customHeight="1">
      <c r="A17" s="153"/>
      <c r="B17" s="151"/>
      <c r="C17" s="151"/>
      <c r="E17" s="21"/>
    </row>
    <row r="18" spans="1:5" ht="15.75" customHeight="1">
      <c r="A18" s="153"/>
      <c r="B18" s="153"/>
      <c r="C18" s="151"/>
      <c r="E18" s="21"/>
    </row>
    <row r="19" spans="1:5" ht="15.75" customHeight="1">
      <c r="A19" s="153"/>
      <c r="B19" s="153"/>
      <c r="C19" s="151"/>
      <c r="E19" s="21"/>
    </row>
    <row r="20" spans="1:5" ht="15.75" customHeight="1">
      <c r="A20" s="153"/>
      <c r="B20" s="153"/>
      <c r="C20" s="151"/>
      <c r="E20" s="21"/>
    </row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1" sqref="A1:C14"/>
    </sheetView>
  </sheetViews>
  <sheetFormatPr defaultColWidth="9.140625" defaultRowHeight="14.25" customHeight="1"/>
  <cols>
    <col min="1" max="1" width="20.57421875" style="5" customWidth="1"/>
    <col min="2" max="2" width="23.28125" style="5" customWidth="1"/>
    <col min="3" max="3" width="25.7109375" style="5" customWidth="1"/>
    <col min="4" max="4" width="3.57421875" style="5" customWidth="1"/>
    <col min="5" max="5" width="31.57421875" style="5" customWidth="1"/>
    <col min="6" max="6" width="5.140625" style="5" customWidth="1"/>
    <col min="7" max="16384" width="8.8515625" style="5" customWidth="1"/>
  </cols>
  <sheetData>
    <row r="1" spans="1:5" ht="52.5" customHeight="1">
      <c r="A1" s="157"/>
      <c r="B1" s="71"/>
      <c r="C1" s="72"/>
      <c r="E1" s="11" t="s">
        <v>29</v>
      </c>
    </row>
    <row r="2" spans="1:5" ht="49.5" customHeight="1">
      <c r="A2" s="73" t="s">
        <v>16</v>
      </c>
      <c r="B2" s="75" t="s">
        <v>17</v>
      </c>
      <c r="C2" s="75" t="s">
        <v>18</v>
      </c>
      <c r="D2" s="61"/>
      <c r="E2" s="1" t="s">
        <v>16</v>
      </c>
    </row>
    <row r="3" spans="1:5" ht="14.25" customHeight="1">
      <c r="A3" s="76" t="s">
        <v>30</v>
      </c>
      <c r="B3" s="76"/>
      <c r="C3" s="76"/>
      <c r="D3" s="154"/>
      <c r="E3" s="20" t="s">
        <v>30</v>
      </c>
    </row>
    <row r="4" spans="1:5" ht="15.75" customHeight="1">
      <c r="A4" s="133" t="s">
        <v>116</v>
      </c>
      <c r="B4" s="91" t="s">
        <v>117</v>
      </c>
      <c r="C4" s="129"/>
      <c r="D4" s="155"/>
      <c r="E4" s="22"/>
    </row>
    <row r="5" spans="1:5" ht="14.25" customHeight="1">
      <c r="A5" s="133" t="s">
        <v>118</v>
      </c>
      <c r="B5" s="129">
        <v>70</v>
      </c>
      <c r="C5" s="129"/>
      <c r="D5" s="155"/>
      <c r="E5" s="21"/>
    </row>
    <row r="6" spans="1:5" ht="14.25" customHeight="1">
      <c r="A6" s="133" t="s">
        <v>119</v>
      </c>
      <c r="B6" s="129" t="s">
        <v>120</v>
      </c>
      <c r="C6" s="129"/>
      <c r="D6" s="155"/>
      <c r="E6" s="21"/>
    </row>
    <row r="7" spans="1:5" ht="14.25" customHeight="1">
      <c r="A7" s="93" t="s">
        <v>121</v>
      </c>
      <c r="B7" s="129" t="s">
        <v>122</v>
      </c>
      <c r="C7" s="93"/>
      <c r="D7" s="156"/>
      <c r="E7" s="21"/>
    </row>
    <row r="8" spans="1:5" ht="14.25" customHeight="1">
      <c r="A8" s="93" t="s">
        <v>123</v>
      </c>
      <c r="B8" s="158">
        <v>24</v>
      </c>
      <c r="C8" s="158"/>
      <c r="D8" s="156"/>
      <c r="E8" s="21"/>
    </row>
    <row r="9" spans="1:5" ht="14.25" customHeight="1">
      <c r="A9" s="93" t="s">
        <v>124</v>
      </c>
      <c r="B9" s="158" t="s">
        <v>125</v>
      </c>
      <c r="C9" s="158"/>
      <c r="D9" s="156"/>
      <c r="E9" s="21"/>
    </row>
    <row r="10" spans="1:5" ht="14.25" customHeight="1">
      <c r="A10" s="77" t="s">
        <v>50</v>
      </c>
      <c r="B10" s="159"/>
      <c r="C10" s="138"/>
      <c r="D10" s="155"/>
      <c r="E10" s="20" t="s">
        <v>50</v>
      </c>
    </row>
    <row r="11" spans="1:5" ht="32.25" customHeight="1">
      <c r="A11" s="160" t="s">
        <v>126</v>
      </c>
      <c r="B11" s="161" t="s">
        <v>21</v>
      </c>
      <c r="C11" s="151"/>
      <c r="D11" s="156"/>
      <c r="E11" s="21"/>
    </row>
    <row r="12" spans="1:5" ht="14.25" customHeight="1">
      <c r="A12" s="153"/>
      <c r="B12" s="151"/>
      <c r="C12" s="151"/>
      <c r="D12" s="156"/>
      <c r="E12" s="21"/>
    </row>
    <row r="13" spans="1:5" ht="14.25" customHeight="1">
      <c r="A13" s="153"/>
      <c r="B13" s="153"/>
      <c r="C13" s="151"/>
      <c r="D13" s="156"/>
      <c r="E13" s="21"/>
    </row>
    <row r="14" spans="1:5" ht="14.25" customHeight="1">
      <c r="A14" s="153"/>
      <c r="B14" s="153"/>
      <c r="C14" s="151"/>
      <c r="D14" s="156"/>
      <c r="E14" s="21"/>
    </row>
    <row r="65535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A1" sqref="A1:C14"/>
    </sheetView>
  </sheetViews>
  <sheetFormatPr defaultColWidth="9.140625" defaultRowHeight="14.25" customHeight="1"/>
  <cols>
    <col min="1" max="1" width="20.57421875" style="5" customWidth="1"/>
    <col min="2" max="2" width="23.28125" style="5" customWidth="1"/>
    <col min="3" max="3" width="20.57421875" style="5" customWidth="1"/>
    <col min="4" max="4" width="3.57421875" style="5" customWidth="1"/>
    <col min="5" max="5" width="31.57421875" style="5" customWidth="1"/>
    <col min="6" max="6" width="5.140625" style="5" customWidth="1"/>
    <col min="7" max="16384" width="8.8515625" style="5" customWidth="1"/>
  </cols>
  <sheetData>
    <row r="1" spans="1:5" ht="52.5" customHeight="1">
      <c r="A1" s="157"/>
      <c r="B1" s="71"/>
      <c r="C1" s="72"/>
      <c r="E1" s="11" t="s">
        <v>29</v>
      </c>
    </row>
    <row r="2" spans="1:5" ht="49.5" customHeight="1">
      <c r="A2" s="73" t="s">
        <v>16</v>
      </c>
      <c r="B2" s="75" t="s">
        <v>17</v>
      </c>
      <c r="C2" s="75" t="s">
        <v>18</v>
      </c>
      <c r="D2" s="61"/>
      <c r="E2" s="1" t="s">
        <v>16</v>
      </c>
    </row>
    <row r="3" spans="1:5" ht="14.25" customHeight="1">
      <c r="A3" s="76" t="s">
        <v>30</v>
      </c>
      <c r="B3" s="76"/>
      <c r="C3" s="77"/>
      <c r="D3" s="154"/>
      <c r="E3" s="20" t="s">
        <v>30</v>
      </c>
    </row>
    <row r="4" spans="1:5" ht="15.75" customHeight="1">
      <c r="A4" s="133" t="s">
        <v>116</v>
      </c>
      <c r="B4" s="91" t="s">
        <v>117</v>
      </c>
      <c r="C4" s="94"/>
      <c r="D4" s="155"/>
      <c r="E4" s="22"/>
    </row>
    <row r="5" spans="1:5" ht="14.25" customHeight="1">
      <c r="A5" s="133" t="s">
        <v>118</v>
      </c>
      <c r="B5" s="80">
        <v>50</v>
      </c>
      <c r="C5" s="94"/>
      <c r="D5" s="155"/>
      <c r="E5" s="21"/>
    </row>
    <row r="6" spans="1:5" ht="14.25" customHeight="1">
      <c r="A6" s="133" t="s">
        <v>119</v>
      </c>
      <c r="B6" s="80" t="s">
        <v>127</v>
      </c>
      <c r="C6" s="94"/>
      <c r="D6" s="155"/>
      <c r="E6" s="21"/>
    </row>
    <row r="7" spans="1:5" ht="14.25" customHeight="1">
      <c r="A7" s="93" t="s">
        <v>121</v>
      </c>
      <c r="B7" s="80" t="s">
        <v>122</v>
      </c>
      <c r="C7" s="162"/>
      <c r="D7" s="156"/>
      <c r="E7" s="21"/>
    </row>
    <row r="8" spans="1:5" ht="14.25" customHeight="1">
      <c r="A8" s="93" t="s">
        <v>123</v>
      </c>
      <c r="B8" s="80">
        <v>12</v>
      </c>
      <c r="C8" s="162"/>
      <c r="D8" s="156"/>
      <c r="E8" s="21"/>
    </row>
    <row r="9" spans="1:5" ht="14.25" customHeight="1">
      <c r="A9" s="93" t="s">
        <v>124</v>
      </c>
      <c r="B9" s="86" t="s">
        <v>125</v>
      </c>
      <c r="C9" s="162"/>
      <c r="D9" s="156"/>
      <c r="E9" s="21"/>
    </row>
    <row r="10" spans="1:5" ht="14.25" customHeight="1">
      <c r="A10" s="163" t="s">
        <v>50</v>
      </c>
      <c r="B10" s="164"/>
      <c r="C10" s="138"/>
      <c r="D10" s="155"/>
      <c r="E10" s="20" t="s">
        <v>50</v>
      </c>
    </row>
    <row r="11" spans="1:5" ht="42.75" customHeight="1">
      <c r="A11" s="160" t="s">
        <v>126</v>
      </c>
      <c r="B11" s="152" t="s">
        <v>21</v>
      </c>
      <c r="C11" s="151"/>
      <c r="D11" s="156"/>
      <c r="E11" s="21"/>
    </row>
    <row r="12" spans="1:5" ht="14.25" customHeight="1">
      <c r="A12" s="153"/>
      <c r="B12" s="153"/>
      <c r="C12" s="151"/>
      <c r="D12" s="156"/>
      <c r="E12" s="21"/>
    </row>
    <row r="13" spans="1:5" ht="14.25" customHeight="1">
      <c r="A13" s="153"/>
      <c r="B13" s="153"/>
      <c r="C13" s="151"/>
      <c r="D13" s="156"/>
      <c r="E13" s="21"/>
    </row>
    <row r="14" spans="1:5" ht="14.25" customHeight="1">
      <c r="A14" s="153"/>
      <c r="B14" s="153"/>
      <c r="C14" s="151"/>
      <c r="D14" s="156"/>
      <c r="E14" s="21"/>
    </row>
    <row r="65535" ht="12.75" customHeight="1"/>
  </sheetData>
  <sheetProtection password="C5E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2021-09-27T12:12:04Z</dcterms:modified>
  <cp:category/>
  <cp:version/>
  <cp:contentType/>
  <cp:contentStatus/>
</cp:coreProperties>
</file>