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<sst xmlns="http://schemas.openxmlformats.org/spreadsheetml/2006/main" count="41" uniqueCount="31">
  <si>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</si>
  <si>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</si>
  <si>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</si>
  <si>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</si>
  <si>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</si>
  <si>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</si>
  <si>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</si>
  <si>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</si>
  <si>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</si>
  <si>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</si>
  <si>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</si>
  <si>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</si>
  <si>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</si>
  <si>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</si>
  <si>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</si>
  <si>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</si>
  <si>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</si>
  <si>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</si>
  <si>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</si>
  <si>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</si>
  <si>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Opletalova 26 
110 00 Praha 1</t>
  </si>
  <si>
    <t>Výzva č. 62 v DNS „UK FSV – „DNS dodávky standardní techniky ICT 2019 až 2022“ - Fakulta sociálních věd Univerzity Karlovy  
Příloha č. 1 – Technická specifikace_cenová nabídka</t>
  </si>
  <si>
    <t>iPad Pro Kryštoufek</t>
  </si>
  <si>
    <t>Apple pencil Kryštoufek</t>
  </si>
  <si>
    <t>Keyboard Kryštoufek</t>
  </si>
  <si>
    <t>Tablet - iPad (například: iPad Pro 11" 128GB M1 Stříbrný 2021) 
Velikost displaye : 11" 
Rozlišení min.: 2388 × 1668 Liquid Retina
Procesor min: Apple M1 
Počet jader procesoru min.: 8
Počet jader grafickéjho čipu min.: 8
Interní paměť min: 128 GB 
Výbava min: Wi-Fi, Bluetooth, webkamera 12 Mpx, výdrž baterie až 10 h, Lightning
hmotnost max. 466g
Požadujeme systém iPadOS a stříbrnou.
Záruka: min. 2 roky (cena nesmí překročit 19 000,- Kč bez DPH/ ks)</t>
  </si>
  <si>
    <t>Dotykové pero pro iPad (například Apple pencil 2. generace)
Kompaktibilní s iPad Pro 2021
Kompatibilní s iOS
Výbava: Vyměnitelný hrot, výdrž až 12 h, aktivní, Bluetooth, rozpoznání přítlaku 
Záruka: min. 2 roky (cena nesmí překročit 2 718,- Kč bez DPH/ ks)</t>
  </si>
  <si>
    <t>Tablet - iPad (například: iPad Pro 11" 256GB M1 Cellular Stříbrný 2021) 
Velikost displaye : 11" 
Požadujeme cellular verzi pro 5G připojení v ČR
Rozlišení min.: 2388 × 1668 Liquid Retina
Procesor min: Apple M1 
Počet jader procesoru min.: 8
Počet jader grafickéjho čipu min.: 8
Interní paměť min: 256 GB 
Výbava min: Wi-Fi, 5G, Bluetooth, webkamera 12 Mpx, výdrž baterie až 10 h, Lightning
hmotnost max. 466g
Požadujeme systém iPadOS a stříbrnou.
Záruka: min. 2 roky (cena nesmí překročit 24 620,- Kč bez DPH/ ks)</t>
  </si>
  <si>
    <t>30213200-7 – Tablety (PC)</t>
  </si>
  <si>
    <t>30237200-1 Počítačová příslušenství</t>
  </si>
  <si>
    <t>Klávesnice pro iPad Pro 11 2021 (například Apple Smart Keyboard Folio iPad Pro)
Vlastnosti min.: nízkoprofilové membránové klávesy, magnetické uchycení, současně fungující jako pouzdro
Požadujeme originální klávesnici s českou lokalizací kláves
Záruka: min. 2 roky (cena nesmí překročit 4 372,-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</si>
</sst>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9"/>
  <sheetViews>
    <sheetView tabSelected="1" zoomScale="70" zoomScaleNormal="70" zoomScalePageLayoutView="70" workbookViewId="0" topLeftCell="A1">
      <selection activeCell="D14" sqref="D1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140.25">
      <c r="A3" s="6">
        <v>1</v>
      </c>
      <c r="B3" s="22" t="s">
        <v>22</v>
      </c>
      <c r="C3" s="5" t="s">
        <v>25</v>
      </c>
      <c r="D3" s="5"/>
      <c r="E3" s="5"/>
      <c r="F3" s="20">
        <v>1</v>
      </c>
      <c r="G3" s="21"/>
      <c r="H3" s="8">
        <f aca="true" t="shared" si="0" ref="H3:H7">G3*1.21</f>
        <v>0</v>
      </c>
      <c r="I3" s="8">
        <f aca="true" t="shared" si="1" ref="I3:I7">H3*F3</f>
        <v>0</v>
      </c>
      <c r="J3" s="13" t="s">
        <v>20</v>
      </c>
      <c r="K3" s="13" t="s">
        <v>28</v>
      </c>
      <c r="L3" s="7">
        <v>210466</v>
      </c>
      <c r="M3" s="23"/>
      <c r="N3" s="23"/>
    </row>
    <row r="4" spans="1:14" s="25" customFormat="1" ht="63.75">
      <c r="A4" s="6">
        <v>2</v>
      </c>
      <c r="B4" s="22" t="s">
        <v>23</v>
      </c>
      <c r="C4" s="5" t="s">
        <v>26</v>
      </c>
      <c r="D4" s="5"/>
      <c r="E4" s="5"/>
      <c r="F4" s="20">
        <v>1</v>
      </c>
      <c r="G4" s="21"/>
      <c r="H4" s="8">
        <f t="shared" si="0"/>
        <v>0</v>
      </c>
      <c r="I4" s="8">
        <f t="shared" si="1"/>
        <v>0</v>
      </c>
      <c r="J4" s="13" t="s">
        <v>20</v>
      </c>
      <c r="K4" s="13" t="s">
        <v>29</v>
      </c>
      <c r="L4" s="7">
        <v>210466</v>
      </c>
      <c r="M4" s="23"/>
      <c r="N4" s="23"/>
    </row>
    <row r="5" spans="1:14" s="25" customFormat="1" ht="51">
      <c r="A5" s="6">
        <v>3</v>
      </c>
      <c r="B5" s="22" t="s">
        <v>24</v>
      </c>
      <c r="C5" s="24" t="s">
        <v>30</v>
      </c>
      <c r="D5" s="5"/>
      <c r="E5" s="5"/>
      <c r="F5" s="20">
        <v>1</v>
      </c>
      <c r="G5" s="21"/>
      <c r="H5" s="8">
        <f t="shared" si="0"/>
        <v>0</v>
      </c>
      <c r="I5" s="8">
        <f t="shared" si="1"/>
        <v>0</v>
      </c>
      <c r="J5" s="13" t="s">
        <v>20</v>
      </c>
      <c r="K5" s="13" t="s">
        <v>29</v>
      </c>
      <c r="L5" s="7">
        <v>210466</v>
      </c>
      <c r="M5" s="23"/>
      <c r="N5" s="23"/>
    </row>
    <row r="6" spans="1:14" s="26" customFormat="1" ht="153">
      <c r="A6" s="6">
        <v>4</v>
      </c>
      <c r="B6" s="22" t="s">
        <v>22</v>
      </c>
      <c r="C6" s="24" t="s">
        <v>27</v>
      </c>
      <c r="D6" s="5"/>
      <c r="E6" s="5"/>
      <c r="F6" s="20">
        <v>1</v>
      </c>
      <c r="G6" s="21"/>
      <c r="H6" s="8">
        <f t="shared" si="0"/>
        <v>0</v>
      </c>
      <c r="I6" s="8">
        <f t="shared" si="1"/>
        <v>0</v>
      </c>
      <c r="J6" s="13" t="s">
        <v>20</v>
      </c>
      <c r="K6" s="13" t="s">
        <v>28</v>
      </c>
      <c r="L6" s="7">
        <v>210467</v>
      </c>
      <c r="M6" s="23"/>
      <c r="N6" s="23"/>
    </row>
    <row r="7" spans="1:14" s="26" customFormat="1" ht="51">
      <c r="A7" s="6">
        <v>5</v>
      </c>
      <c r="B7" s="22" t="s">
        <v>24</v>
      </c>
      <c r="C7" s="24" t="s">
        <v>30</v>
      </c>
      <c r="D7" s="5"/>
      <c r="E7" s="5"/>
      <c r="F7" s="20">
        <v>1</v>
      </c>
      <c r="G7" s="21"/>
      <c r="H7" s="8">
        <f t="shared" si="0"/>
        <v>0</v>
      </c>
      <c r="I7" s="8">
        <f t="shared" si="1"/>
        <v>0</v>
      </c>
      <c r="J7" s="13" t="s">
        <v>20</v>
      </c>
      <c r="K7" s="13" t="s">
        <v>29</v>
      </c>
      <c r="L7" s="7">
        <v>210467</v>
      </c>
      <c r="M7" s="23"/>
      <c r="N7" s="23"/>
    </row>
    <row r="8" spans="1:13" ht="15.75" customHeight="1">
      <c r="A8" s="29" t="s">
        <v>11</v>
      </c>
      <c r="B8" s="30"/>
      <c r="C8" s="30"/>
      <c r="D8" s="15"/>
      <c r="E8" s="15"/>
      <c r="F8" s="31">
        <f>F9/1.21</f>
        <v>0</v>
      </c>
      <c r="G8" s="32"/>
      <c r="H8" s="32"/>
      <c r="I8" s="32"/>
      <c r="J8" s="16"/>
      <c r="K8" s="16"/>
      <c r="L8" s="17"/>
      <c r="M8" s="23"/>
    </row>
    <row r="9" spans="1:12" ht="15.75" customHeight="1" thickBot="1">
      <c r="A9" s="33" t="s">
        <v>12</v>
      </c>
      <c r="B9" s="34"/>
      <c r="C9" s="34"/>
      <c r="D9" s="18"/>
      <c r="E9" s="18"/>
      <c r="F9" s="35">
        <f>SUM(I3:I7)</f>
        <v>0</v>
      </c>
      <c r="G9" s="36"/>
      <c r="H9" s="36"/>
      <c r="I9" s="36"/>
      <c r="J9" s="18"/>
      <c r="K9" s="18"/>
      <c r="L9" s="19"/>
    </row>
    <row r="10" spans="1:12" ht="15.75" customHeight="1">
      <c r="A10" s="2"/>
      <c r="F10" s="2"/>
      <c r="G10" s="3"/>
      <c r="H10" s="3"/>
      <c r="I10" s="3"/>
      <c r="J10" s="3"/>
      <c r="K10" s="3"/>
      <c r="L10" s="3"/>
    </row>
    <row r="11" spans="1:6" ht="15.75" customHeight="1">
      <c r="A11" s="2"/>
      <c r="C11" s="4" t="s">
        <v>13</v>
      </c>
      <c r="F11" s="2"/>
    </row>
    <row r="12" spans="1:6" ht="15.75" customHeight="1">
      <c r="A12" s="2"/>
      <c r="F12" s="2"/>
    </row>
    <row r="13" spans="1:6" ht="15.75" customHeight="1">
      <c r="A13" s="2"/>
      <c r="C13" s="4" t="s">
        <v>14</v>
      </c>
      <c r="F13" s="2"/>
    </row>
    <row r="14" spans="1:6" ht="15.75" customHeight="1">
      <c r="A14" s="2"/>
      <c r="C14" s="4" t="s">
        <v>15</v>
      </c>
      <c r="F14" s="2"/>
    </row>
    <row r="15" spans="1:6" ht="15.75" customHeight="1">
      <c r="A15" s="2"/>
      <c r="C15" s="4" t="s">
        <v>16</v>
      </c>
      <c r="F15" s="2"/>
    </row>
    <row r="16" spans="1:6" ht="15.75" customHeight="1">
      <c r="A16" s="2"/>
      <c r="C16" s="4" t="s">
        <v>17</v>
      </c>
      <c r="F16" s="2"/>
    </row>
    <row r="17" spans="1:6" ht="15.75" customHeight="1">
      <c r="A17" s="2"/>
      <c r="C17" s="4" t="s">
        <v>18</v>
      </c>
      <c r="F17" s="2"/>
    </row>
    <row r="18" spans="1:6" ht="15.75" customHeight="1">
      <c r="A18" s="2"/>
      <c r="F18" s="2"/>
    </row>
    <row r="19" spans="1:6" ht="15.75" customHeight="1">
      <c r="A19" s="2"/>
      <c r="C19" s="4" t="s">
        <v>19</v>
      </c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5">
    <mergeCell ref="A1:L1"/>
    <mergeCell ref="A8:C8"/>
    <mergeCell ref="F8:I8"/>
    <mergeCell ref="A9:C9"/>
    <mergeCell ref="F9:I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2" r:id="rId1"/>
  <headerFooter>
    <oddFooter>&amp;CVýzva č. 62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2021-10-18T07:54:43Z</cp:lastPrinted>
  <dcterms:created xsi:type="dcterms:W3CDTF">2016-08-01T15:32:31Z</dcterms:created>
  <dcterms:modified xsi:type="dcterms:W3CDTF">2021-10-18T08:02:53Z</dcterms:modified>
  <cp:category/>
  <cp:version/>
  <cp:contentType/>
  <cp:contentStatus/>
</cp:coreProperties>
</file>