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activeTab="0"/>
  </bookViews>
  <sheets>
    <sheet name="Specifikace_plnění NOVÉ" sheetId="2" r:id="rId1"/>
  </sheets>
  <definedNames>
    <definedName name="_xlnm.Print_Area" localSheetId="0">'Specifikace_plnění NOVÉ'!$A$1:$J$30</definedName>
  </definedNames>
  <calcPr calcId="191029"/>
  <extLst/>
</workbook>
</file>

<file path=xl/sharedStrings.xml><?xml version="1.0" encoding="utf-8"?>
<sst xmlns="http://schemas.openxmlformats.org/spreadsheetml/2006/main" count="42" uniqueCount="41">
  <si>
    <t>-</t>
  </si>
  <si>
    <t>Část veřejné zakázky</t>
  </si>
  <si>
    <t>Druh</t>
  </si>
  <si>
    <t>Kmen</t>
  </si>
  <si>
    <t>Specifikace kvality zvířat</t>
  </si>
  <si>
    <t>Pohlaví</t>
  </si>
  <si>
    <t>Předpokládaný odběr (ks) za 2 roky</t>
  </si>
  <si>
    <t>myš mutantní</t>
  </si>
  <si>
    <t>samec</t>
  </si>
  <si>
    <t>4 týdny</t>
  </si>
  <si>
    <t>samice</t>
  </si>
  <si>
    <t>5 týdnů</t>
  </si>
  <si>
    <t>6 týdnů</t>
  </si>
  <si>
    <t>7 týdnů</t>
  </si>
  <si>
    <t>8 týdnů</t>
  </si>
  <si>
    <t>Poznámky:</t>
  </si>
  <si>
    <t>SOPF = Specific and Opportunistic Pathogen Free</t>
  </si>
  <si>
    <t>Nabídková cena č. 1</t>
  </si>
  <si>
    <t>Nejvýše přípustná hodnota nabídkové ceny č. 1</t>
  </si>
  <si>
    <t>Nabídková cena č. 2</t>
  </si>
  <si>
    <t>Maximální kapacita přepravního obalu</t>
  </si>
  <si>
    <t>Nejvýše přípustná hodnota nabídkové ceny č. 2</t>
  </si>
  <si>
    <t>Nabídková cena č. 3</t>
  </si>
  <si>
    <t>Nejvýše přípustná hodnota nabídkové ceny č. 3</t>
  </si>
  <si>
    <t>Účastník doplní pouze ty buňky, u nichž je uveden pokyn k doplnění.</t>
  </si>
  <si>
    <t>Athymic Nude Mice, homozygoti</t>
  </si>
  <si>
    <r>
      <t xml:space="preserve">SOPF kmen z </t>
    </r>
    <r>
      <rPr>
        <sz val="11"/>
        <color theme="1"/>
        <rFont val="Calibri"/>
        <family val="2"/>
        <scheme val="minor"/>
      </rPr>
      <t>izolátorového chovu</t>
    </r>
  </si>
  <si>
    <t xml:space="preserve">Specifikace 
(stáří) </t>
  </si>
  <si>
    <t>Část 2 – Mutantní laboratorní hlodavci</t>
  </si>
  <si>
    <t>min. 10 ks mutantních laboratorních myší o věku do 4 týdnů</t>
  </si>
  <si>
    <t>Pro představu o přibližné velikosti objednávek zadavatel udává, že typická jednorázová objednávka mutantních laboratorních myší se předpokládá v maximálním rozsahu 50 ks mutantních athymických myší, s přibližnou četností objednávek 6x ročně.</t>
  </si>
  <si>
    <r>
      <t xml:space="preserve">Jednotková cena v Kč bez DPH
</t>
    </r>
    <r>
      <rPr>
        <b/>
        <sz val="8"/>
        <color theme="3" tint="0.39998000860214233"/>
        <rFont val="Arial"/>
        <family val="2"/>
      </rPr>
      <t xml:space="preserve"> (doplní účastník)</t>
    </r>
  </si>
  <si>
    <t>Jednotková cena v Kč bez DPH 
zaokrouhlená na 2 desetinná místa</t>
  </si>
  <si>
    <t>Předpokládaná cena za 2 roky odběru 
v Kč bez DPH</t>
  </si>
  <si>
    <t>Celková cena za dodání předpokládaného počtu mutantních laboratorních hlodavců v Kč bez DPH (účastník NEDOPLŇUJE)</t>
  </si>
  <si>
    <r>
      <t xml:space="preserve">Jednotková cena za přepravní obal pro mutantní laboratorní hlodavce v Kč bez DPH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</si>
  <si>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r>
      <t xml:space="preserve">Maximální délka dopravy mutantních laboratorních hlodavců (celé km)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</si>
  <si>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r>
      <t xml:space="preserve">Jednotková cena za 1 km dopravy mutantních laboratorních hlodavců v Kč bez DPH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</si>
  <si>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t>Maximální cena za dopravu mutantních laboratorních hlodavců v Kč bez DPH (účastník NEDOPLŇUJE)</t>
  </si>
  <si>
    <r>
      <t xml:space="preserve">Příloha č. </t>
    </r>
    <r>
      <rPr>
        <b/>
        <sz val="11"/>
        <rFont val="Calibri"/>
        <family val="2"/>
        <scheme val="minor"/>
      </rPr>
      <t>5b</t>
    </r>
    <r>
      <rPr>
        <b/>
        <sz val="11"/>
        <color theme="1"/>
        <rFont val="Calibri"/>
        <family val="2"/>
        <scheme val="minor"/>
      </rPr>
      <t xml:space="preserve"> dokumentace zadávacího řízení</t>
    </r>
  </si>
  <si>
    <t>Specifikace předmětu plnění; Předloha pro zpracování ceny plnění, Ceník pro část 2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</si>
</sst>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8"/>
      <color theme="3" tint="0.39998000860214233"/>
      <name val="Arial"/>
      <family val="2"/>
    </font>
    <font>
      <b/>
      <sz val="11"/>
      <color theme="3" tint="0.3999800086021423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BDD7EE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left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5" fillId="0" borderId="0" xfId="20" applyProtection="1"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Protection="1">
      <protection/>
    </xf>
    <xf numFmtId="0" fontId="3" fillId="0" borderId="0" xfId="0" applyFont="1" applyProtection="1">
      <protection/>
    </xf>
    <xf numFmtId="8" fontId="11" fillId="0" borderId="0" xfId="0" applyNumberFormat="1" applyFont="1" applyProtection="1">
      <protection/>
    </xf>
    <xf numFmtId="0" fontId="12" fillId="0" borderId="0" xfId="0" applyFont="1" applyAlignment="1" applyProtection="1">
      <alignment horizontal="right"/>
      <protection/>
    </xf>
    <xf numFmtId="8" fontId="12" fillId="0" borderId="0" xfId="0" applyNumberFormat="1" applyFont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164" fontId="6" fillId="5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0" borderId="17" xfId="0" applyNumberForma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center" vertical="center"/>
      <protection/>
    </xf>
    <xf numFmtId="164" fontId="3" fillId="0" borderId="20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4" fontId="6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10" fillId="0" borderId="40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8"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4293-8FCD-45B2-9DD1-042FB9CE9F89}">
  <dimension ref="A1:L34"/>
  <sheetViews>
    <sheetView tabSelected="1" view="pageBreakPreview" zoomScale="115" zoomScaleSheetLayoutView="115" zoomScalePageLayoutView="85" workbookViewId="0" topLeftCell="A1">
      <selection activeCell="K10" sqref="K10"/>
    </sheetView>
  </sheetViews>
  <sheetFormatPr defaultColWidth="9.140625" defaultRowHeight="15"/>
  <cols>
    <col min="1" max="1" width="17.421875" style="3" customWidth="1"/>
    <col min="2" max="10" width="16.7109375" style="3" customWidth="1"/>
    <col min="11" max="11" width="24.421875" style="3" customWidth="1"/>
    <col min="12" max="17" width="9.140625" style="3" customWidth="1"/>
    <col min="18" max="18" width="17.7109375" style="3" customWidth="1"/>
    <col min="19" max="19" width="38.421875" style="3" customWidth="1"/>
    <col min="20" max="20" width="44.140625" style="3" customWidth="1"/>
    <col min="21" max="16384" width="9.140625" style="3" customWidth="1"/>
  </cols>
  <sheetData>
    <row r="1" spans="1:10" ht="15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29"/>
    </row>
    <row r="2" spans="1:10" ht="1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29"/>
    </row>
    <row r="3" spans="1:11" ht="15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80"/>
      <c r="K3" s="4"/>
    </row>
    <row r="4" spans="1:11" ht="15.75" thickBot="1">
      <c r="A4" s="81"/>
      <c r="B4" s="82"/>
      <c r="C4" s="82"/>
      <c r="D4" s="82"/>
      <c r="E4" s="82"/>
      <c r="F4" s="82"/>
      <c r="G4" s="82"/>
      <c r="H4" s="82"/>
      <c r="I4" s="82"/>
      <c r="J4" s="63"/>
      <c r="K4" s="4"/>
    </row>
    <row r="5" spans="1:11" ht="63.75" customHeight="1" thickBot="1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27</v>
      </c>
      <c r="G5" s="7" t="s">
        <v>6</v>
      </c>
      <c r="H5" s="7" t="s">
        <v>31</v>
      </c>
      <c r="I5" s="7" t="s">
        <v>32</v>
      </c>
      <c r="J5" s="8" t="s">
        <v>33</v>
      </c>
      <c r="K5" s="9"/>
    </row>
    <row r="6" spans="1:11" ht="15.75">
      <c r="A6" s="83" t="s">
        <v>28</v>
      </c>
      <c r="B6" s="85" t="s">
        <v>7</v>
      </c>
      <c r="C6" s="87" t="s">
        <v>25</v>
      </c>
      <c r="D6" s="87" t="s">
        <v>26</v>
      </c>
      <c r="E6" s="26" t="s">
        <v>8</v>
      </c>
      <c r="F6" s="23" t="s">
        <v>9</v>
      </c>
      <c r="G6" s="10">
        <f>30+30</f>
        <v>60</v>
      </c>
      <c r="H6" s="1"/>
      <c r="I6" s="11">
        <f>ROUND(H6,2)</f>
        <v>0</v>
      </c>
      <c r="J6" s="12">
        <f aca="true" t="shared" si="0" ref="J6:J11">I6*G6</f>
        <v>0</v>
      </c>
      <c r="K6" s="49"/>
    </row>
    <row r="7" spans="1:11" ht="15.75">
      <c r="A7" s="84"/>
      <c r="B7" s="86"/>
      <c r="C7" s="88"/>
      <c r="D7" s="88"/>
      <c r="E7" s="50" t="s">
        <v>10</v>
      </c>
      <c r="F7" s="23" t="s">
        <v>9</v>
      </c>
      <c r="G7" s="10">
        <f>84+84</f>
        <v>168</v>
      </c>
      <c r="H7" s="1"/>
      <c r="I7" s="11">
        <f aca="true" t="shared" si="1" ref="I7:I11">ROUND(H7,2)</f>
        <v>0</v>
      </c>
      <c r="J7" s="12">
        <f t="shared" si="0"/>
        <v>0</v>
      </c>
      <c r="K7" s="49"/>
    </row>
    <row r="8" spans="1:11" ht="15.75">
      <c r="A8" s="84"/>
      <c r="B8" s="86"/>
      <c r="C8" s="88"/>
      <c r="D8" s="88"/>
      <c r="E8" s="51"/>
      <c r="F8" s="23" t="s">
        <v>11</v>
      </c>
      <c r="G8" s="10">
        <v>84</v>
      </c>
      <c r="H8" s="1"/>
      <c r="I8" s="11">
        <f t="shared" si="1"/>
        <v>0</v>
      </c>
      <c r="J8" s="12">
        <f t="shared" si="0"/>
        <v>0</v>
      </c>
      <c r="K8" s="25"/>
    </row>
    <row r="9" spans="1:11" ht="15.75">
      <c r="A9" s="84"/>
      <c r="B9" s="86"/>
      <c r="C9" s="88"/>
      <c r="D9" s="88"/>
      <c r="E9" s="51"/>
      <c r="F9" s="23" t="s">
        <v>12</v>
      </c>
      <c r="G9" s="10">
        <v>84</v>
      </c>
      <c r="H9" s="1"/>
      <c r="I9" s="11">
        <f t="shared" si="1"/>
        <v>0</v>
      </c>
      <c r="J9" s="12">
        <f t="shared" si="0"/>
        <v>0</v>
      </c>
      <c r="K9" s="25"/>
    </row>
    <row r="10" spans="1:11" ht="15.75">
      <c r="A10" s="84"/>
      <c r="B10" s="86"/>
      <c r="C10" s="88"/>
      <c r="D10" s="88"/>
      <c r="E10" s="51"/>
      <c r="F10" s="23" t="s">
        <v>13</v>
      </c>
      <c r="G10" s="10">
        <v>84</v>
      </c>
      <c r="H10" s="1"/>
      <c r="I10" s="11">
        <f t="shared" si="1"/>
        <v>0</v>
      </c>
      <c r="J10" s="12">
        <f t="shared" si="0"/>
        <v>0</v>
      </c>
      <c r="K10" s="25"/>
    </row>
    <row r="11" spans="1:11" ht="16.5" thickBot="1">
      <c r="A11" s="84"/>
      <c r="B11" s="86"/>
      <c r="C11" s="88"/>
      <c r="D11" s="88"/>
      <c r="E11" s="52"/>
      <c r="F11" s="24" t="s">
        <v>14</v>
      </c>
      <c r="G11" s="10">
        <v>84</v>
      </c>
      <c r="H11" s="2"/>
      <c r="I11" s="13">
        <f t="shared" si="1"/>
        <v>0</v>
      </c>
      <c r="J11" s="14">
        <f t="shared" si="0"/>
        <v>0</v>
      </c>
      <c r="K11" s="25"/>
    </row>
    <row r="12" spans="1:10" ht="30.75" customHeight="1">
      <c r="A12" s="89" t="s">
        <v>15</v>
      </c>
      <c r="B12" s="91" t="s">
        <v>30</v>
      </c>
      <c r="C12" s="92"/>
      <c r="D12" s="92"/>
      <c r="E12" s="92"/>
      <c r="F12" s="92"/>
      <c r="G12" s="92"/>
      <c r="H12" s="92"/>
      <c r="I12" s="92"/>
      <c r="J12" s="93"/>
    </row>
    <row r="13" spans="1:10" ht="15.75" customHeight="1" thickBot="1">
      <c r="A13" s="90"/>
      <c r="B13" s="94" t="s">
        <v>16</v>
      </c>
      <c r="C13" s="95"/>
      <c r="D13" s="95"/>
      <c r="E13" s="95"/>
      <c r="F13" s="95"/>
      <c r="G13" s="95"/>
      <c r="H13" s="95"/>
      <c r="I13" s="95"/>
      <c r="J13" s="96"/>
    </row>
    <row r="14" spans="3:4" ht="15.75" thickBot="1">
      <c r="C14" s="15"/>
      <c r="D14" s="15"/>
    </row>
    <row r="15" spans="1:10" ht="15.75" thickBot="1">
      <c r="A15" s="57" t="s">
        <v>17</v>
      </c>
      <c r="B15" s="58"/>
      <c r="C15" s="58"/>
      <c r="D15" s="58"/>
      <c r="E15" s="32"/>
      <c r="F15" s="32"/>
      <c r="G15" s="59"/>
      <c r="H15" s="59"/>
      <c r="I15" s="59"/>
      <c r="J15" s="60"/>
    </row>
    <row r="16" spans="1:10" ht="32.25" customHeight="1" thickBot="1" thickTop="1">
      <c r="A16" s="37" t="s">
        <v>34</v>
      </c>
      <c r="B16" s="38"/>
      <c r="C16" s="38"/>
      <c r="D16" s="32"/>
      <c r="E16" s="32"/>
      <c r="F16" s="39"/>
      <c r="G16" s="40">
        <f>SUM(J6:J11)</f>
        <v>0</v>
      </c>
      <c r="H16" s="41"/>
      <c r="I16" s="42"/>
      <c r="J16" s="43"/>
    </row>
    <row r="17" spans="1:10" ht="15.75" thickBot="1">
      <c r="A17" s="44" t="s">
        <v>18</v>
      </c>
      <c r="B17" s="45"/>
      <c r="C17" s="45"/>
      <c r="D17" s="45"/>
      <c r="E17" s="45"/>
      <c r="F17" s="45"/>
      <c r="G17" s="46">
        <v>880000</v>
      </c>
      <c r="H17" s="46"/>
      <c r="I17" s="47"/>
      <c r="J17" s="48"/>
    </row>
    <row r="18" ht="15.75" thickBot="1">
      <c r="B18" s="16"/>
    </row>
    <row r="19" spans="1:10" ht="15.75" thickBot="1">
      <c r="A19" s="57" t="s">
        <v>19</v>
      </c>
      <c r="B19" s="58"/>
      <c r="C19" s="58"/>
      <c r="D19" s="58"/>
      <c r="E19" s="32"/>
      <c r="F19" s="32"/>
      <c r="G19" s="59"/>
      <c r="H19" s="59"/>
      <c r="I19" s="59"/>
      <c r="J19" s="60"/>
    </row>
    <row r="20" spans="1:10" ht="15.75" customHeight="1" thickBot="1" thickTop="1">
      <c r="A20" s="61" t="s">
        <v>35</v>
      </c>
      <c r="B20" s="62"/>
      <c r="C20" s="62"/>
      <c r="D20" s="63"/>
      <c r="E20" s="63"/>
      <c r="F20" s="64"/>
      <c r="G20" s="65"/>
      <c r="H20" s="66"/>
      <c r="I20" s="67"/>
      <c r="J20" s="68"/>
    </row>
    <row r="21" spans="1:10" ht="15">
      <c r="A21" s="69" t="s">
        <v>20</v>
      </c>
      <c r="B21" s="70"/>
      <c r="C21" s="70"/>
      <c r="D21" s="70"/>
      <c r="E21" s="70"/>
      <c r="F21" s="70"/>
      <c r="G21" s="71" t="s">
        <v>29</v>
      </c>
      <c r="H21" s="71"/>
      <c r="I21" s="72"/>
      <c r="J21" s="73"/>
    </row>
    <row r="22" spans="1:10" ht="15.75" thickBot="1">
      <c r="A22" s="74" t="s">
        <v>21</v>
      </c>
      <c r="B22" s="75"/>
      <c r="C22" s="75"/>
      <c r="D22" s="75"/>
      <c r="E22" s="75"/>
      <c r="F22" s="75"/>
      <c r="G22" s="46">
        <v>1337</v>
      </c>
      <c r="H22" s="46"/>
      <c r="I22" s="47"/>
      <c r="J22" s="48"/>
    </row>
    <row r="23" ht="15.75" thickBot="1"/>
    <row r="24" spans="1:10" ht="15.75" thickBot="1">
      <c r="A24" s="57" t="s">
        <v>22</v>
      </c>
      <c r="B24" s="58"/>
      <c r="C24" s="58"/>
      <c r="D24" s="58"/>
      <c r="E24" s="58"/>
      <c r="F24" s="32"/>
      <c r="G24" s="59"/>
      <c r="H24" s="59"/>
      <c r="I24" s="59"/>
      <c r="J24" s="60"/>
    </row>
    <row r="25" spans="1:10" ht="15.75" customHeight="1" thickBot="1">
      <c r="A25" s="30" t="s">
        <v>36</v>
      </c>
      <c r="B25" s="31"/>
      <c r="C25" s="31"/>
      <c r="D25" s="32"/>
      <c r="E25" s="32"/>
      <c r="F25" s="32"/>
      <c r="G25" s="53"/>
      <c r="H25" s="54"/>
      <c r="I25" s="55"/>
      <c r="J25" s="56"/>
    </row>
    <row r="26" spans="1:10" ht="15.75" customHeight="1" thickBot="1">
      <c r="A26" s="30" t="s">
        <v>37</v>
      </c>
      <c r="B26" s="31"/>
      <c r="C26" s="31"/>
      <c r="D26" s="32"/>
      <c r="E26" s="32"/>
      <c r="F26" s="32"/>
      <c r="G26" s="33"/>
      <c r="H26" s="34"/>
      <c r="I26" s="35"/>
      <c r="J26" s="36"/>
    </row>
    <row r="27" spans="1:10" ht="15.75" customHeight="1" thickBot="1" thickTop="1">
      <c r="A27" s="37" t="s">
        <v>38</v>
      </c>
      <c r="B27" s="38"/>
      <c r="C27" s="38"/>
      <c r="D27" s="32"/>
      <c r="E27" s="32"/>
      <c r="F27" s="39"/>
      <c r="G27" s="40">
        <f>PRODUCT(G25:G26)</f>
        <v>0</v>
      </c>
      <c r="H27" s="41"/>
      <c r="I27" s="42"/>
      <c r="J27" s="43"/>
    </row>
    <row r="28" spans="1:10" ht="15.75" thickBot="1">
      <c r="A28" s="44" t="s">
        <v>23</v>
      </c>
      <c r="B28" s="45"/>
      <c r="C28" s="45"/>
      <c r="D28" s="45"/>
      <c r="E28" s="45"/>
      <c r="F28" s="45"/>
      <c r="G28" s="46">
        <v>1500</v>
      </c>
      <c r="H28" s="46"/>
      <c r="I28" s="47"/>
      <c r="J28" s="48"/>
    </row>
    <row r="30" spans="1:12" ht="15">
      <c r="A30" s="27" t="s">
        <v>24</v>
      </c>
      <c r="B30" s="28"/>
      <c r="C30" s="28"/>
      <c r="D30" s="28"/>
      <c r="E30" s="28"/>
      <c r="F30" s="28"/>
      <c r="G30" s="29"/>
      <c r="H30" s="29"/>
      <c r="I30" s="29"/>
      <c r="J30" s="29"/>
      <c r="K30" s="29"/>
      <c r="L30" s="29"/>
    </row>
    <row r="31" spans="1:9" ht="15">
      <c r="A31" s="17"/>
      <c r="B31" s="18"/>
      <c r="C31" s="19"/>
      <c r="D31" s="19"/>
      <c r="F31" s="17"/>
      <c r="G31" s="20"/>
      <c r="H31" s="17"/>
      <c r="I31" s="20"/>
    </row>
    <row r="32" spans="1:9" ht="15">
      <c r="A32" s="17"/>
      <c r="B32" s="18"/>
      <c r="C32" s="18"/>
      <c r="D32" s="18"/>
      <c r="F32" s="17"/>
      <c r="G32" s="20"/>
      <c r="H32" s="21"/>
      <c r="I32" s="22"/>
    </row>
    <row r="33" spans="8:9" ht="15">
      <c r="H33" s="18"/>
      <c r="I33" s="18"/>
    </row>
    <row r="34" ht="15">
      <c r="B34" s="16"/>
    </row>
  </sheetData>
  <sheetProtection selectLockedCells="1"/>
  <mergeCells count="35">
    <mergeCell ref="A15:J15"/>
    <mergeCell ref="A1:J1"/>
    <mergeCell ref="A2:J2"/>
    <mergeCell ref="A3:J3"/>
    <mergeCell ref="A4:J4"/>
    <mergeCell ref="A6:A11"/>
    <mergeCell ref="B6:B11"/>
    <mergeCell ref="C6:C11"/>
    <mergeCell ref="D6:D11"/>
    <mergeCell ref="A12:A13"/>
    <mergeCell ref="B12:J12"/>
    <mergeCell ref="B13:J13"/>
    <mergeCell ref="K6:K7"/>
    <mergeCell ref="E7:E11"/>
    <mergeCell ref="A25:F25"/>
    <mergeCell ref="G25:J25"/>
    <mergeCell ref="A16:F16"/>
    <mergeCell ref="G16:J16"/>
    <mergeCell ref="A17:F17"/>
    <mergeCell ref="G17:J17"/>
    <mergeCell ref="A19:J19"/>
    <mergeCell ref="A20:F20"/>
    <mergeCell ref="G20:J20"/>
    <mergeCell ref="A21:F21"/>
    <mergeCell ref="G21:J21"/>
    <mergeCell ref="A22:F22"/>
    <mergeCell ref="G22:J22"/>
    <mergeCell ref="A24:J24"/>
    <mergeCell ref="A30:L30"/>
    <mergeCell ref="A26:F26"/>
    <mergeCell ref="G26:J26"/>
    <mergeCell ref="A27:F27"/>
    <mergeCell ref="G27:J27"/>
    <mergeCell ref="A28:F28"/>
    <mergeCell ref="G28:J28"/>
  </mergeCells>
  <conditionalFormatting sqref="G16">
    <cfRule type="cellIs" priority="7" dxfId="2" operator="lessThan">
      <formula>0</formula>
    </cfRule>
    <cfRule type="cellIs" priority="8" dxfId="2" operator="equal">
      <formula>0</formula>
    </cfRule>
  </conditionalFormatting>
  <conditionalFormatting sqref="G16">
    <cfRule type="cellIs" priority="6" dxfId="1" operator="greaterThan">
      <formula>0</formula>
    </cfRule>
  </conditionalFormatting>
  <conditionalFormatting sqref="G16:H16">
    <cfRule type="cellIs" priority="5" dxfId="0" operator="greaterThan">
      <formula>0</formula>
    </cfRule>
  </conditionalFormatting>
  <conditionalFormatting sqref="G27">
    <cfRule type="cellIs" priority="3" dxfId="2" operator="lessThan">
      <formula>0</formula>
    </cfRule>
    <cfRule type="cellIs" priority="4" dxfId="2" operator="equal">
      <formula>0</formula>
    </cfRule>
  </conditionalFormatting>
  <conditionalFormatting sqref="G27">
    <cfRule type="cellIs" priority="2" dxfId="1" operator="greaterThan">
      <formula>0</formula>
    </cfRule>
  </conditionalFormatting>
  <conditionalFormatting sqref="G27:H27">
    <cfRule type="cellIs" priority="1" dxfId="0" operator="greater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>
    <oddFooter>&amp;LDokumentace zadávacího řízení &amp;"-,Tučné"LF HK-014-2021&amp;"-,Obyčejné" – příloha&amp;K000000 č. 5b&amp;RStránka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SJNTW423CER2-215143244-774600</_dlc_DocId>
    <_dlc_DocIdUrl xmlns="669acb4e-bfff-43fa-93ec-c15ea9074887">
      <Url>https://lfhk.sharepoint.com/sites/dokumentylf/opvvv/_layouts/15/DocIdRedir.aspx?ID=SJNTW423CER2-215143244-774600</Url>
      <Description>SJNTW423CER2-215143244-774600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8441b12a3e62150c333a448c9794bbc3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9f71630b4e047de0c51f4db31badab47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CBBA6-4BF9-4AD3-AA8A-06FC119D5B59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ba0fb027-fc1e-4a6c-89e2-f17a48a992a6"/>
    <ds:schemaRef ds:uri="a382f03f-8bc2-4236-8784-717856c9a0af"/>
    <ds:schemaRef ds:uri="669acb4e-bfff-43fa-93ec-c15ea90748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A23B3D-E920-4B33-A694-FE3C33BCD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B4784C-9D71-4A33-A671-3DC0723FA29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7358785-EA61-463F-BC7A-790E3276D8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Brázdová, Petra</dc:creator>
  <cp:keywords/>
  <dc:description/>
  <cp:lastModifiedBy>Hanzlová, Hana</cp:lastModifiedBy>
  <cp:lastPrinted>2021-10-14T09:01:45Z</cp:lastPrinted>
  <dcterms:created xsi:type="dcterms:W3CDTF">2018-12-13T16:05:58Z</dcterms:created>
  <dcterms:modified xsi:type="dcterms:W3CDTF">2021-10-22T10:29:41Z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c0ff5491-87c0-4385-8656-b35cc3a76849</vt:lpwstr>
  </property>
</Properties>
</file>