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5" yWindow="60" windowWidth="20085" windowHeight="14175" activeTab="1"/>
  </bookViews>
  <sheets>
    <sheet name="Cast 1 VZ" sheetId="2" r:id="rId1"/>
    <sheet name="Cast 2 VZ" sheetId="1" r:id="rId2"/>
  </sheets>
  <definedNames/>
  <calcPr calcId="145621"/>
</workbook>
</file>

<file path=xl/sharedStrings.xml><?xml version="1.0" encoding="utf-8"?>
<sst xmlns="http://schemas.openxmlformats.org/spreadsheetml/2006/main" count="340" uniqueCount="208">
  <si>
    <t>Název</t>
  </si>
  <si>
    <t>Specifikace</t>
  </si>
  <si>
    <t>Designová představa</t>
  </si>
  <si>
    <t>Položka č.</t>
  </si>
  <si>
    <t>Počet ks</t>
  </si>
  <si>
    <t>Jednotková cena bez DPH (Kč)</t>
  </si>
  <si>
    <t>Celková cena bez DPH (Kč)</t>
  </si>
  <si>
    <t>Cena bez DPH celkem (Kč)</t>
  </si>
  <si>
    <t>kancelářská židle s područkami ANTARES 1380 SYN Flute</t>
  </si>
  <si>
    <t>konferenční židle s područkami Rocky 2170</t>
  </si>
  <si>
    <t>Barva kostry:ČernáZobraz</t>
  </si>
  <si>
    <t xml:space="preserve">Základ:2170 Rocky N </t>
  </si>
  <si>
    <t>Typ potahu:Látka Dora</t>
  </si>
  <si>
    <t>Područky:ANO - součástí produktu</t>
  </si>
  <si>
    <t>Záhlavník:Ne</t>
  </si>
  <si>
    <t>Základ:1380 SYN Flute</t>
  </si>
  <si>
    <t>Mechanika:Synchronní</t>
  </si>
  <si>
    <t>Kříž:Plastový 640 mm</t>
  </si>
  <si>
    <t>Kolečka:65 mm plastová</t>
  </si>
  <si>
    <t>Rozměry:</t>
  </si>
  <si>
    <t>celková výška: 100 - 126 cm</t>
  </si>
  <si>
    <t>šířka: 66 cm</t>
  </si>
  <si>
    <t>hloubka sedáku: 47 cm</t>
  </si>
  <si>
    <t>výška sedáku: 48 - 56,5 cm</t>
  </si>
  <si>
    <t>Parametry produktu</t>
  </si>
  <si>
    <t>Područky:Požaduji</t>
  </si>
  <si>
    <t>Maximální výška sedu:48 cm</t>
  </si>
  <si>
    <t>Maximální celková výška:84 cm</t>
  </si>
  <si>
    <t>Šířka celkem:55 cm</t>
  </si>
  <si>
    <t>Nosnost:120 kg</t>
  </si>
  <si>
    <t>Kolečka:Bez koleček</t>
  </si>
  <si>
    <t>Kříž (podnož):Čtyřnoha</t>
  </si>
  <si>
    <t>Područky:Ano - součástí</t>
  </si>
  <si>
    <t>Výrobce:Antares</t>
  </si>
  <si>
    <t>JS 120 Jídelní stůl 1200 x 800 mm, deska třešeň šumavská / podnož šedá RAL7035</t>
  </si>
  <si>
    <t>Tvar desky</t>
  </si>
  <si>
    <t>Obdélník</t>
  </si>
  <si>
    <t>Síla desky</t>
  </si>
  <si>
    <t>18 mm</t>
  </si>
  <si>
    <t>Úprava podnoží</t>
  </si>
  <si>
    <t>Lakované</t>
  </si>
  <si>
    <t>Typ stolu</t>
  </si>
  <si>
    <t>Jídelní</t>
  </si>
  <si>
    <t>Výška</t>
  </si>
  <si>
    <t>740 mm</t>
  </si>
  <si>
    <t>Hloubka</t>
  </si>
  <si>
    <t>800 mm</t>
  </si>
  <si>
    <t>Podnoží</t>
  </si>
  <si>
    <t>Jäklové</t>
  </si>
  <si>
    <t>Šířka</t>
  </si>
  <si>
    <t>1200 mm</t>
  </si>
  <si>
    <t>JS 140 Jídelní stůl 1400 x 800 mm, deska třešeň šumavská / podnož šedá RAL7035</t>
  </si>
  <si>
    <t>1400 mm</t>
  </si>
  <si>
    <t>Hloubka sedáku</t>
  </si>
  <si>
    <t>420 mm</t>
  </si>
  <si>
    <t>880 mm</t>
  </si>
  <si>
    <t>Výška sezení</t>
  </si>
  <si>
    <t>460 mm</t>
  </si>
  <si>
    <t>Celková šíře židle</t>
  </si>
  <si>
    <t>510 mm</t>
  </si>
  <si>
    <t>Nosnost židle</t>
  </si>
  <si>
    <t>do 130 kg</t>
  </si>
  <si>
    <t>Provedení</t>
  </si>
  <si>
    <t>Překližková</t>
  </si>
  <si>
    <t>Kostra</t>
  </si>
  <si>
    <t>Čtyřnohá</t>
  </si>
  <si>
    <t>náplň do sedacích pytlů</t>
  </si>
  <si>
    <t>200 litrů polystyrenovégo granulátu</t>
  </si>
  <si>
    <t xml:space="preserve">Rozměry šití: </t>
  </si>
  <si>
    <t>Základna (šířka): 50 cm</t>
  </si>
  <si>
    <t>Výška: 100 cm</t>
  </si>
  <si>
    <t xml:space="preserve">NJZ-40 jídelní židle třešeň - kostra stříbrná </t>
  </si>
  <si>
    <t>místo dodání: Ústav sociálního a posudkového lékařství, alej Svobody 31, 323 18 Plzeň</t>
  </si>
  <si>
    <t>místo dodání: Ústav anatomie, Karlovarská 48, 301 66 Plzeň</t>
  </si>
  <si>
    <t>místo dodání: Středisko vědeckých informací, Lidická 1, 301 66 Plzeň</t>
  </si>
  <si>
    <t>místo dodání: Provozně technické oddělení, Karlovarská 48, 301 66 Plzeň</t>
  </si>
  <si>
    <t>Venkovní lavička k zabetonování</t>
  </si>
  <si>
    <t>Smontovaná</t>
  </si>
  <si>
    <t>Smontovaný</t>
  </si>
  <si>
    <t>barva konstrukce</t>
  </si>
  <si>
    <t>RAL 7039 křemenná šedá</t>
  </si>
  <si>
    <t>opěradlo</t>
  </si>
  <si>
    <t>ano</t>
  </si>
  <si>
    <t>povrchová úprava sedáku</t>
  </si>
  <si>
    <t>impregnováno</t>
  </si>
  <si>
    <t>povrchová úprava opěradla</t>
  </si>
  <si>
    <t>způsob upevnění</t>
  </si>
  <si>
    <t>zabetonováním</t>
  </si>
  <si>
    <t>hloubka profilu oceli</t>
  </si>
  <si>
    <t>60 mm</t>
  </si>
  <si>
    <t>šířka profilu oceli</t>
  </si>
  <si>
    <t>šířka latě</t>
  </si>
  <si>
    <t>50 mm</t>
  </si>
  <si>
    <t>výška latě</t>
  </si>
  <si>
    <t>40 mm</t>
  </si>
  <si>
    <t>provedení lavice</t>
  </si>
  <si>
    <t>smontovaná</t>
  </si>
  <si>
    <t>konstrukční materiál</t>
  </si>
  <si>
    <t>ocelové profily</t>
  </si>
  <si>
    <t>materiál sedáku</t>
  </si>
  <si>
    <t>dřevo smrk</t>
  </si>
  <si>
    <t>délka</t>
  </si>
  <si>
    <t>1,500 mm</t>
  </si>
  <si>
    <t>šířka</t>
  </si>
  <si>
    <t>400 mm</t>
  </si>
  <si>
    <t>výška</t>
  </si>
  <si>
    <t>barva</t>
  </si>
  <si>
    <t>teak</t>
  </si>
  <si>
    <t>konstrukce pozinkovaná, lakovaná</t>
  </si>
  <si>
    <t>smontováno</t>
  </si>
  <si>
    <t>1 balení po 4 ks</t>
  </si>
  <si>
    <t>Souprava Smart</t>
  </si>
  <si>
    <t>Výška:</t>
  </si>
  <si>
    <t>15 cm</t>
  </si>
  <si>
    <t>Šířka:</t>
  </si>
  <si>
    <t>47 cm</t>
  </si>
  <si>
    <t>Materiál:</t>
  </si>
  <si>
    <t>Ekokůže</t>
  </si>
  <si>
    <t>Značka:</t>
  </si>
  <si>
    <t>Primabag</t>
  </si>
  <si>
    <t>Objem:</t>
  </si>
  <si>
    <t>160 l</t>
  </si>
  <si>
    <t>Výplň:</t>
  </si>
  <si>
    <t>EPS 70</t>
  </si>
  <si>
    <t>(taburetky)</t>
  </si>
  <si>
    <t>Barva: oranžová</t>
  </si>
  <si>
    <t>sedací Mega Sako</t>
  </si>
  <si>
    <t>135 cm</t>
  </si>
  <si>
    <t>85 cm</t>
  </si>
  <si>
    <t>340 l</t>
  </si>
  <si>
    <t>Barva: fialová</t>
  </si>
  <si>
    <t>univerzální skříňka pod kancelářskou techniku</t>
  </si>
  <si>
    <t>ABS hrany pro zvýšení životnosti</t>
  </si>
  <si>
    <t>bez koleček</t>
  </si>
  <si>
    <t>uzamykatelná</t>
  </si>
  <si>
    <t>750 mm</t>
  </si>
  <si>
    <t>Barva:Modrá Bondai</t>
  </si>
  <si>
    <t>barva-lamino-dub Ferrara</t>
  </si>
  <si>
    <t>1900 mm</t>
  </si>
  <si>
    <t>smontovaná, včetně kvalitního kování</t>
  </si>
  <si>
    <t>skříň 4-dveřová/2-sklo v hliníkovém rámečku</t>
  </si>
  <si>
    <t>skříň-2-dveřová</t>
  </si>
  <si>
    <t>skříň 1-dveřová, úzká, pravá</t>
  </si>
  <si>
    <t>stůl kancel., dřev.podnož, deska 18mm</t>
  </si>
  <si>
    <t>síla stolových desek 25 mm a s 2 mm ABS hranou</t>
  </si>
  <si>
    <t>vybaveno rektifikací pro vyrovnávání nerovností podlahy</t>
  </si>
  <si>
    <t>1600 mm</t>
  </si>
  <si>
    <t>700 mm</t>
  </si>
  <si>
    <t>smontovaný</t>
  </si>
  <si>
    <t>kontejner pod kancl. stůl</t>
  </si>
  <si>
    <t>600 mm</t>
  </si>
  <si>
    <t>půda a dno o síle 25 mm, záda, boky, příčky, 2x police a dveře o síle 18 mm</t>
  </si>
  <si>
    <t>skříňka-2-dveřová</t>
  </si>
  <si>
    <t>skříňka-bez dvířek</t>
  </si>
  <si>
    <t>Šířka-vnější rozměr</t>
  </si>
  <si>
    <t>Hloubka-vnější rozměr</t>
  </si>
  <si>
    <t>Výška-vnější rozměr</t>
  </si>
  <si>
    <t>430 mm</t>
  </si>
  <si>
    <t>560 mm</t>
  </si>
  <si>
    <t>kvalitní lamino o síle 18 mm, vrchní deska o síle 25 mm, ABS hrany pro vyšší životnost</t>
  </si>
  <si>
    <t>4-zásuvkový kontejner bez koleček, včetně zámku na 1. zásuvku</t>
  </si>
  <si>
    <t>skříně jsou vybaveny rektifikačními nožičkami pro vyrovnání nerovnosti podlahy</t>
  </si>
  <si>
    <t>skříň s posuvnými dveřmi</t>
  </si>
  <si>
    <t>korpusy a police jsou vyrobeny v síle 36 mm, záda v síle 18 mm, ABS hrany</t>
  </si>
  <si>
    <t>police na zeď</t>
  </si>
  <si>
    <t>vyrobeno o síle 18 mm, ABS hrany</t>
  </si>
  <si>
    <t>nástavba na stůl</t>
  </si>
  <si>
    <t>korpusy a police  jsou vyrobeny v síle 36 mm, záda v síle 18 mm, ABS hrany</t>
  </si>
  <si>
    <t>barva-lamino-třešeň marbela</t>
  </si>
  <si>
    <t>barva-lamino-buk</t>
  </si>
  <si>
    <t>240 mm</t>
  </si>
  <si>
    <t>340 mm</t>
  </si>
  <si>
    <t>342 mm</t>
  </si>
  <si>
    <t>1800x300x500</t>
  </si>
  <si>
    <t>1800x600x500</t>
  </si>
  <si>
    <t>1800x900x500</t>
  </si>
  <si>
    <t>dřevo smrk/konstrukce lak světle šedá RAL 7035</t>
  </si>
  <si>
    <t>Instalace - orientační cena</t>
  </si>
  <si>
    <t>Doprava - orientační cena</t>
  </si>
  <si>
    <t xml:space="preserve">Provedení : Kovová šatní skříň dvoudveřová na soklu – ze spodu plastové kluzáky, sloupec- dvoje samostatně uzamykatelná dvířka </t>
  </si>
  <si>
    <t>V oddělení: tyč na šaty + tři plastové háčky, na dveřích jeden plastový háček na ručník bez police, štítek na jmenovku</t>
  </si>
  <si>
    <t>sokl v = 40 mm, šířka oddělení 300mm, Bezp. otočný uzáver pro visací zámek s průměrem třmenu 6-8mm</t>
  </si>
  <si>
    <t>lavička jeklová</t>
  </si>
  <si>
    <t>smontovaná, včetně kvalitního kování (chrom), uzamykatelná, včetně polic (4ks)</t>
  </si>
  <si>
    <t>smontovaná, včetně kvalitního kování (chrom), uzamykatelná, včetně výsuv ramínka a dolní police (1ks)</t>
  </si>
  <si>
    <t>dodáno včetně tužkovníku a kvalitního kování (chrom)</t>
  </si>
  <si>
    <t>šatní skříně kovové (VxŠxH)</t>
  </si>
  <si>
    <t>délka 900 mm, hloubka 360 mm, výška 420 mm</t>
  </si>
  <si>
    <t>výstuha dvířek proti násilnému otevření a vylomení, větrací otvory pro účinné odvádění vlhkosti</t>
  </si>
  <si>
    <t>Šatní dvojskříň půlená jednoplášťová dveře zamykací</t>
  </si>
  <si>
    <t>Šatní čtyřskříň  půlená jednoplášťová dveře zamykací</t>
  </si>
  <si>
    <t>Šatní šestiskříň půlená  jednoplášťová dveře zamykací</t>
  </si>
  <si>
    <t>Šatní dvojskříň Z jednoplášťová dveře zamykací</t>
  </si>
  <si>
    <t>Šatní čtyřskříň Z jednoplášťová dveře zamykací</t>
  </si>
  <si>
    <t>Šatní šestiskříň Z jednoplášťová dveře zamykací</t>
  </si>
  <si>
    <r>
      <t>zesílené otočné dveře, umožňující otevření o 180</t>
    </r>
    <r>
      <rPr>
        <vertAlign val="superscript"/>
        <sz val="10"/>
        <rFont val="Calibri"/>
        <family val="2"/>
        <scheme val="minor"/>
      </rPr>
      <t>o</t>
    </r>
  </si>
  <si>
    <t>tlošťka plechu 0,7-1,0 cm; vnitřní osazení dveří proti promáčknutí</t>
  </si>
  <si>
    <t>vzor úchytky</t>
  </si>
  <si>
    <t>korpus šedá prášková barva RAL 7035, dvířka modrá prášková barva RAL 5012</t>
  </si>
  <si>
    <t>smontovaná, včetně kvalitního kování (matný chrom), uzamykatelná, včetně polic (4ks)</t>
  </si>
  <si>
    <t>místo dodání: FN Plzeň, šatna mediků LF Plzeň, alej Svobody 80, 304 60 Plzeň-Lochotín</t>
  </si>
  <si>
    <t>včetně instalace a dopravy</t>
  </si>
  <si>
    <t>smontované</t>
  </si>
  <si>
    <r>
      <t xml:space="preserve">V případě, že níže uvedené specifikace obsahují odkaz (přímý nebo nepřímý) na konkrétní výrobek, výrobce, či dodavatele, je tento odkaz uveden s ohledem na přesnost a srozumitelnost. V tomto případě však </t>
    </r>
    <r>
      <rPr>
        <b/>
        <u val="single"/>
        <sz val="11"/>
        <color rgb="FFFF0000"/>
        <rFont val="Calibri"/>
        <family val="2"/>
        <scheme val="minor"/>
      </rPr>
      <t>dodavatel může nabídnout rovnocenné řešení</t>
    </r>
    <r>
      <rPr>
        <b/>
        <sz val="11"/>
        <color rgb="FFFF0000"/>
        <rFont val="Calibri"/>
        <family val="2"/>
        <scheme val="minor"/>
      </rPr>
      <t>.</t>
    </r>
  </si>
  <si>
    <t>Položkový výkaz a specifikace pro část 1 veřejné zakázky</t>
  </si>
  <si>
    <t>Položkový výkaz a specifikace pro část 2 veřejné zakázky</t>
  </si>
  <si>
    <t>Mezisoučet:</t>
  </si>
  <si>
    <t>Cena bez DPH celkem (Kč):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</si>
</sst>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474747"/>
      <name val="Arial"/>
      <family val="2"/>
    </font>
    <font>
      <b/>
      <sz val="11"/>
      <color rgb="FF474747"/>
      <name val="Arial"/>
      <family val="2"/>
    </font>
    <font>
      <b/>
      <sz val="11"/>
      <color rgb="FF003F8D"/>
      <name val="Arial"/>
      <family val="2"/>
    </font>
    <font>
      <b/>
      <sz val="12"/>
      <name val="Calibri"/>
      <family val="2"/>
      <scheme val="minor"/>
    </font>
    <font>
      <sz val="9.9"/>
      <color rgb="FF232323"/>
      <name val="Open Sans"/>
      <family val="2"/>
    </font>
    <font>
      <sz val="9"/>
      <color rgb="FF222222"/>
      <name val="Arial"/>
      <family val="2"/>
    </font>
    <font>
      <sz val="12"/>
      <color rgb="FF232323"/>
      <name val="Open Sans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name val="Open Sans"/>
      <family val="2"/>
    </font>
    <font>
      <sz val="12"/>
      <name val="Open Sans"/>
      <family val="2"/>
    </font>
    <font>
      <b/>
      <sz val="9.9"/>
      <name val="Open Sans"/>
      <family val="2"/>
    </font>
    <font>
      <sz val="9.9"/>
      <name val="Open Sans"/>
      <family val="2"/>
    </font>
    <font>
      <sz val="9"/>
      <name val="Arial"/>
      <family val="2"/>
    </font>
    <font>
      <sz val="9"/>
      <color rgb="FFB103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333333"/>
      <name val="Arial"/>
      <family val="2"/>
    </font>
    <font>
      <vertAlign val="superscript"/>
      <sz val="10"/>
      <name val="Calibri"/>
      <family val="2"/>
      <scheme val="minor"/>
    </font>
    <font>
      <sz val="11"/>
      <color rgb="FF289036"/>
      <name val="Arial"/>
      <family val="2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 shrinkToFit="1"/>
    </xf>
    <xf numFmtId="0" fontId="2" fillId="0" borderId="0" xfId="0" applyFont="1" applyBorder="1" applyAlignment="1">
      <alignment wrapText="1" shrinkToFit="1"/>
    </xf>
    <xf numFmtId="0" fontId="5" fillId="0" borderId="0" xfId="0" applyFont="1"/>
    <xf numFmtId="0" fontId="6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2" fillId="0" borderId="4" xfId="0" applyFont="1" applyBorder="1" applyAlignment="1">
      <alignment vertical="center" wrapText="1" shrinkToFit="1"/>
    </xf>
    <xf numFmtId="0" fontId="9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 shrinkToFit="1"/>
    </xf>
    <xf numFmtId="0" fontId="2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 shrinkToFi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2" fillId="0" borderId="3" xfId="0" applyFont="1" applyBorder="1"/>
    <xf numFmtId="4" fontId="2" fillId="3" borderId="7" xfId="0" applyNumberFormat="1" applyFont="1" applyFill="1" applyBorder="1" applyAlignment="1">
      <alignment horizontal="right" vertical="center"/>
    </xf>
    <xf numFmtId="0" fontId="2" fillId="0" borderId="5" xfId="0" applyFont="1" applyBorder="1"/>
    <xf numFmtId="4" fontId="2" fillId="3" borderId="2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wrapText="1" shrinkToFit="1"/>
    </xf>
    <xf numFmtId="0" fontId="2" fillId="0" borderId="4" xfId="0" applyFont="1" applyBorder="1"/>
    <xf numFmtId="0" fontId="2" fillId="0" borderId="2" xfId="0" applyFont="1" applyBorder="1" applyAlignment="1">
      <alignment wrapText="1" shrinkToFit="1"/>
    </xf>
    <xf numFmtId="0" fontId="2" fillId="0" borderId="0" xfId="0" applyFont="1" applyBorder="1"/>
    <xf numFmtId="0" fontId="6" fillId="0" borderId="2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4" fontId="2" fillId="3" borderId="0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2" fillId="0" borderId="2" xfId="0" applyFont="1" applyBorder="1"/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 indent="1"/>
    </xf>
    <xf numFmtId="0" fontId="12" fillId="0" borderId="1" xfId="0" applyFont="1" applyBorder="1" applyAlignment="1">
      <alignment vertical="center"/>
    </xf>
    <xf numFmtId="0" fontId="2" fillId="0" borderId="1" xfId="0" applyFont="1" applyBorder="1"/>
    <xf numFmtId="0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2" xfId="0" applyFont="1" applyBorder="1"/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0" fontId="12" fillId="0" borderId="4" xfId="0" applyFont="1" applyBorder="1"/>
    <xf numFmtId="4" fontId="2" fillId="3" borderId="3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 vertical="center" indent="1"/>
    </xf>
    <xf numFmtId="0" fontId="12" fillId="0" borderId="0" xfId="0" applyFont="1" applyBorder="1"/>
    <xf numFmtId="0" fontId="2" fillId="0" borderId="6" xfId="0" applyFont="1" applyBorder="1" applyAlignment="1">
      <alignment horizontal="center"/>
    </xf>
    <xf numFmtId="0" fontId="13" fillId="0" borderId="1" xfId="0" applyFont="1" applyBorder="1" applyAlignment="1">
      <alignment horizontal="left" vertical="center" indent="1"/>
    </xf>
    <xf numFmtId="0" fontId="2" fillId="0" borderId="6" xfId="0" applyFont="1" applyBorder="1"/>
    <xf numFmtId="4" fontId="2" fillId="3" borderId="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4" fillId="0" borderId="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1" xfId="0" applyFont="1" applyBorder="1"/>
    <xf numFmtId="0" fontId="12" fillId="0" borderId="1" xfId="0" applyFont="1" applyBorder="1"/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7" xfId="0" applyFont="1" applyBorder="1"/>
    <xf numFmtId="0" fontId="5" fillId="0" borderId="2" xfId="0" applyFont="1" applyBorder="1"/>
    <xf numFmtId="0" fontId="3" fillId="0" borderId="0" xfId="0" applyFont="1"/>
    <xf numFmtId="0" fontId="12" fillId="0" borderId="7" xfId="0" applyFont="1" applyBorder="1" applyAlignment="1">
      <alignment vertical="center"/>
    </xf>
    <xf numFmtId="0" fontId="3" fillId="0" borderId="2" xfId="0" applyFont="1" applyBorder="1"/>
    <xf numFmtId="0" fontId="12" fillId="0" borderId="13" xfId="0" applyFont="1" applyBorder="1"/>
    <xf numFmtId="0" fontId="2" fillId="0" borderId="13" xfId="0" applyFont="1" applyBorder="1" applyAlignment="1">
      <alignment vertical="center" wrapText="1" shrinkToFit="1"/>
    </xf>
    <xf numFmtId="0" fontId="13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3" fillId="0" borderId="15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7" xfId="0" applyFont="1" applyBorder="1" applyAlignment="1">
      <alignment horizontal="center"/>
    </xf>
    <xf numFmtId="0" fontId="13" fillId="0" borderId="7" xfId="0" applyFont="1" applyBorder="1" applyAlignment="1">
      <alignment horizontal="left" vertical="center" indent="1"/>
    </xf>
    <xf numFmtId="0" fontId="19" fillId="0" borderId="0" xfId="0" applyFont="1"/>
    <xf numFmtId="0" fontId="20" fillId="0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164" fontId="20" fillId="0" borderId="0" xfId="0" applyNumberFormat="1" applyFont="1" applyFill="1" applyBorder="1" applyAlignment="1" applyProtection="1">
      <alignment horizontal="right"/>
      <protection locked="0"/>
    </xf>
    <xf numFmtId="1" fontId="20" fillId="0" borderId="0" xfId="0" applyNumberFormat="1" applyFont="1" applyFill="1" applyBorder="1" applyAlignment="1" applyProtection="1">
      <alignment horizontal="center"/>
      <protection hidden="1" locked="0"/>
    </xf>
    <xf numFmtId="1" fontId="20" fillId="0" borderId="0" xfId="0" applyNumberFormat="1" applyFont="1" applyFill="1" applyBorder="1" applyAlignment="1" applyProtection="1">
      <alignment horizontal="center"/>
      <protection hidden="1"/>
    </xf>
    <xf numFmtId="164" fontId="20" fillId="0" borderId="0" xfId="0" applyNumberFormat="1" applyFont="1" applyFill="1" applyBorder="1" applyAlignment="1" applyProtection="1">
      <alignment horizontal="right"/>
      <protection hidden="1"/>
    </xf>
    <xf numFmtId="0" fontId="20" fillId="0" borderId="0" xfId="0" applyFont="1" applyBorder="1" applyProtection="1">
      <protection locked="0"/>
    </xf>
    <xf numFmtId="164" fontId="20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/>
    <xf numFmtId="0" fontId="20" fillId="0" borderId="0" xfId="0" applyFont="1" applyBorder="1" applyProtection="1">
      <protection hidden="1"/>
    </xf>
    <xf numFmtId="0" fontId="1" fillId="0" borderId="0" xfId="0" applyFont="1" applyBorder="1" applyProtection="1">
      <protection hidden="1"/>
    </xf>
    <xf numFmtId="164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49" fontId="21" fillId="0" borderId="0" xfId="0" applyNumberFormat="1" applyFont="1" applyFill="1" applyBorder="1" applyProtection="1"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 wrapText="1"/>
      <protection hidden="1"/>
    </xf>
    <xf numFmtId="0" fontId="20" fillId="0" borderId="0" xfId="0" applyFont="1" applyBorder="1"/>
    <xf numFmtId="49" fontId="20" fillId="0" borderId="0" xfId="0" applyNumberFormat="1" applyFont="1" applyFill="1" applyBorder="1" applyProtection="1">
      <protection hidden="1"/>
    </xf>
    <xf numFmtId="0" fontId="20" fillId="0" borderId="0" xfId="0" applyFont="1" applyBorder="1" applyProtection="1">
      <protection hidden="1" locked="0"/>
    </xf>
    <xf numFmtId="164" fontId="20" fillId="0" borderId="0" xfId="0" applyNumberFormat="1" applyFont="1" applyBorder="1" applyAlignment="1" applyProtection="1">
      <alignment horizontal="right"/>
      <protection hidden="1" locked="0"/>
    </xf>
    <xf numFmtId="0" fontId="20" fillId="0" borderId="0" xfId="0" applyFont="1" applyBorder="1" applyAlignment="1" applyProtection="1">
      <alignment horizontal="center"/>
      <protection hidden="1" locked="0"/>
    </xf>
    <xf numFmtId="164" fontId="1" fillId="0" borderId="0" xfId="0" applyNumberFormat="1" applyFont="1" applyBorder="1" applyAlignment="1" applyProtection="1">
      <alignment horizontal="right"/>
      <protection hidden="1"/>
    </xf>
    <xf numFmtId="0" fontId="21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164" fontId="22" fillId="0" borderId="0" xfId="0" applyNumberFormat="1" applyFont="1" applyBorder="1" applyAlignment="1" applyProtection="1">
      <alignment horizontal="right"/>
      <protection hidden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5" fillId="0" borderId="2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0" fillId="0" borderId="2" xfId="0" applyNumberFormat="1" applyFont="1" applyFill="1" applyBorder="1" applyProtection="1">
      <protection hidden="1"/>
    </xf>
    <xf numFmtId="0" fontId="2" fillId="0" borderId="1" xfId="0" applyFont="1" applyBorder="1" applyAlignment="1">
      <alignment vertical="top" wrapText="1"/>
    </xf>
    <xf numFmtId="0" fontId="23" fillId="0" borderId="0" xfId="0" applyFont="1"/>
    <xf numFmtId="0" fontId="25" fillId="0" borderId="0" xfId="0" applyFont="1"/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Protection="1">
      <protection hidden="1"/>
    </xf>
    <xf numFmtId="0" fontId="11" fillId="0" borderId="0" xfId="0" applyFont="1" applyAlignment="1">
      <alignment horizontal="left"/>
    </xf>
    <xf numFmtId="4" fontId="10" fillId="3" borderId="16" xfId="0" applyNumberFormat="1" applyFont="1" applyFill="1" applyBorder="1" applyAlignment="1">
      <alignment horizontal="right" vertical="center"/>
    </xf>
    <xf numFmtId="4" fontId="10" fillId="3" borderId="17" xfId="0" applyNumberFormat="1" applyFont="1" applyFill="1" applyBorder="1" applyAlignment="1">
      <alignment horizontal="right" vertical="center"/>
    </xf>
    <xf numFmtId="0" fontId="26" fillId="0" borderId="0" xfId="0" applyFont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4" fontId="2" fillId="3" borderId="25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4" fontId="2" fillId="3" borderId="2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4" fontId="2" fillId="3" borderId="29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vertical="center"/>
    </xf>
    <xf numFmtId="0" fontId="2" fillId="0" borderId="31" xfId="0" applyFont="1" applyBorder="1"/>
    <xf numFmtId="4" fontId="2" fillId="3" borderId="31" xfId="0" applyNumberFormat="1" applyFont="1" applyFill="1" applyBorder="1" applyAlignment="1">
      <alignment horizontal="right" vertical="center"/>
    </xf>
    <xf numFmtId="4" fontId="2" fillId="3" borderId="3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 shrinkToFit="1"/>
    </xf>
    <xf numFmtId="0" fontId="12" fillId="0" borderId="10" xfId="0" applyFont="1" applyBorder="1"/>
    <xf numFmtId="4" fontId="2" fillId="3" borderId="35" xfId="0" applyNumberFormat="1" applyFont="1" applyFill="1" applyBorder="1" applyAlignment="1">
      <alignment horizontal="right" vertical="center"/>
    </xf>
    <xf numFmtId="4" fontId="2" fillId="3" borderId="12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3" fillId="0" borderId="0" xfId="0" applyFont="1" applyBorder="1"/>
    <xf numFmtId="0" fontId="2" fillId="0" borderId="24" xfId="0" applyFont="1" applyBorder="1" applyAlignment="1">
      <alignment horizontal="center"/>
    </xf>
    <xf numFmtId="0" fontId="3" fillId="0" borderId="0" xfId="0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2" fillId="0" borderId="3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12" fillId="0" borderId="35" xfId="0" applyFont="1" applyBorder="1"/>
    <xf numFmtId="4" fontId="2" fillId="3" borderId="11" xfId="0" applyNumberFormat="1" applyFont="1" applyFill="1" applyBorder="1" applyAlignment="1">
      <alignment horizontal="right" vertical="center"/>
    </xf>
    <xf numFmtId="0" fontId="15" fillId="0" borderId="0" xfId="0" applyFont="1" applyBorder="1"/>
    <xf numFmtId="0" fontId="2" fillId="0" borderId="32" xfId="0" applyFont="1" applyBorder="1" applyAlignment="1">
      <alignment horizontal="center"/>
    </xf>
    <xf numFmtId="0" fontId="2" fillId="0" borderId="32" xfId="0" applyFont="1" applyBorder="1"/>
    <xf numFmtId="4" fontId="2" fillId="3" borderId="3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vertical="center" wrapText="1" shrinkToFit="1"/>
    </xf>
    <xf numFmtId="0" fontId="12" fillId="0" borderId="11" xfId="0" applyFont="1" applyBorder="1"/>
    <xf numFmtId="4" fontId="2" fillId="3" borderId="10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4" fontId="10" fillId="3" borderId="31" xfId="0" applyNumberFormat="1" applyFont="1" applyFill="1" applyBorder="1" applyAlignment="1">
      <alignment horizontal="right" vertical="center"/>
    </xf>
    <xf numFmtId="4" fontId="10" fillId="3" borderId="33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4" fontId="28" fillId="3" borderId="37" xfId="0" applyNumberFormat="1" applyFont="1" applyFill="1" applyBorder="1" applyAlignment="1">
      <alignment horizontal="right" vertical="center"/>
    </xf>
    <xf numFmtId="4" fontId="28" fillId="3" borderId="38" xfId="0" applyNumberFormat="1" applyFont="1" applyFill="1" applyBorder="1" applyAlignment="1">
      <alignment horizontal="right" vertical="center"/>
    </xf>
    <xf numFmtId="4" fontId="28" fillId="3" borderId="16" xfId="0" applyNumberFormat="1" applyFont="1" applyFill="1" applyBorder="1" applyAlignment="1">
      <alignment horizontal="right" vertical="center"/>
    </xf>
    <xf numFmtId="4" fontId="28" fillId="3" borderId="17" xfId="0" applyNumberFormat="1" applyFont="1" applyFill="1" applyBorder="1" applyAlignment="1">
      <alignment horizontal="right" vertical="center"/>
    </xf>
    <xf numFmtId="4" fontId="10" fillId="3" borderId="37" xfId="0" applyNumberFormat="1" applyFont="1" applyFill="1" applyBorder="1" applyAlignment="1">
      <alignment horizontal="center" vertical="center"/>
    </xf>
    <xf numFmtId="4" fontId="10" fillId="3" borderId="3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5.jpe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19.jpeg" /><Relationship Id="rId13" Type="http://schemas.openxmlformats.org/officeDocument/2006/relationships/image" Target="../media/image20.png" /><Relationship Id="rId14" Type="http://schemas.openxmlformats.org/officeDocument/2006/relationships/image" Target="../media/image21.png" /><Relationship Id="rId15" Type="http://schemas.openxmlformats.org/officeDocument/2006/relationships/image" Target="../media/image22.png" /><Relationship Id="rId16" Type="http://schemas.openxmlformats.org/officeDocument/2006/relationships/image" Target="../media/image23.png" /><Relationship Id="rId17" Type="http://schemas.openxmlformats.org/officeDocument/2006/relationships/image" Target="../media/image24.png" /><Relationship Id="rId18" Type="http://schemas.openxmlformats.org/officeDocument/2006/relationships/image" Target="../media/image25.jpeg" /><Relationship Id="rId19" Type="http://schemas.openxmlformats.org/officeDocument/2006/relationships/image" Target="../media/image26.jpeg" /><Relationship Id="rId20" Type="http://schemas.openxmlformats.org/officeDocument/2006/relationships/image" Target="../media/image27.png" /><Relationship Id="rId21" Type="http://schemas.openxmlformats.org/officeDocument/2006/relationships/image" Target="../media/image28.jpeg" /><Relationship Id="rId22" Type="http://schemas.openxmlformats.org/officeDocument/2006/relationships/image" Target="../media/image29.jpeg" /><Relationship Id="rId23" Type="http://schemas.openxmlformats.org/officeDocument/2006/relationships/image" Target="../media/image30.jpeg" /><Relationship Id="rId24" Type="http://schemas.openxmlformats.org/officeDocument/2006/relationships/image" Target="../media/image3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933450</xdr:colOff>
      <xdr:row>6</xdr:row>
      <xdr:rowOff>809625</xdr:rowOff>
    </xdr:from>
    <xdr:to>
      <xdr:col>4</xdr:col>
      <xdr:colOff>2505075</xdr:colOff>
      <xdr:row>18</xdr:row>
      <xdr:rowOff>38100</xdr:rowOff>
    </xdr:to>
    <xdr:pic>
      <xdr:nvPicPr>
        <xdr:cNvPr id="2" name="Choco_bigImage" descr="https://www.kancelarska-zidle.cz/images/original/3406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43975" y="2590800"/>
          <a:ext cx="1571625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1133475</xdr:colOff>
      <xdr:row>22</xdr:row>
      <xdr:rowOff>714375</xdr:rowOff>
    </xdr:from>
    <xdr:to>
      <xdr:col>4</xdr:col>
      <xdr:colOff>2533650</xdr:colOff>
      <xdr:row>29</xdr:row>
      <xdr:rowOff>171450</xdr:rowOff>
    </xdr:to>
    <xdr:pic>
      <xdr:nvPicPr>
        <xdr:cNvPr id="3" name="Obrázek 2" descr="Konferenční židle - přísedící Antares - Konferenční židle 2170 Rocky 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00" y="6276975"/>
          <a:ext cx="14001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466725</xdr:colOff>
      <xdr:row>121</xdr:row>
      <xdr:rowOff>1257300</xdr:rowOff>
    </xdr:from>
    <xdr:to>
      <xdr:col>4</xdr:col>
      <xdr:colOff>3009900</xdr:colOff>
      <xdr:row>135</xdr:row>
      <xdr:rowOff>66675</xdr:rowOff>
    </xdr:to>
    <xdr:pic>
      <xdr:nvPicPr>
        <xdr:cNvPr id="4" name="Obrázek 3" descr="http://www.jp-kontakt.cz/JS-120-Jidelni-stul-1200-x-800-mm-deska-tresen-sumavska-podnoz-stribrna-RAL9006-_a17154621_10899.aspx?fm=0&amp;width=400&amp;height=400&amp;fitToSize=true&amp;bgColor=Transparent&amp;format=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77250" y="28184475"/>
          <a:ext cx="2543175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209550</xdr:colOff>
      <xdr:row>139</xdr:row>
      <xdr:rowOff>752475</xdr:rowOff>
    </xdr:from>
    <xdr:to>
      <xdr:col>4</xdr:col>
      <xdr:colOff>3371850</xdr:colOff>
      <xdr:row>153</xdr:row>
      <xdr:rowOff>180975</xdr:rowOff>
    </xdr:to>
    <xdr:pic>
      <xdr:nvPicPr>
        <xdr:cNvPr id="5" name="Obrázek 4" descr="http://www.jp-kontakt.cz/JS-140-Jidelni-stul-1400-x-800-mm-deska-tresen-sumavska-podnoz-seda-RAL7035-_a17154579_10899.aspx?fm=0&amp;width=400&amp;height=400&amp;fitToSize=true&amp;bgColor=Transparent&amp;format=pn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20075" y="32175450"/>
          <a:ext cx="316230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419100</xdr:colOff>
      <xdr:row>157</xdr:row>
      <xdr:rowOff>571500</xdr:rowOff>
    </xdr:from>
    <xdr:to>
      <xdr:col>4</xdr:col>
      <xdr:colOff>3362325</xdr:colOff>
      <xdr:row>169</xdr:row>
      <xdr:rowOff>114300</xdr:rowOff>
    </xdr:to>
    <xdr:pic>
      <xdr:nvPicPr>
        <xdr:cNvPr id="6" name="Obrázek 5" descr="NJZ-40 jídelní židle třešeň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29625" y="36490275"/>
          <a:ext cx="29432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876300</xdr:colOff>
      <xdr:row>255</xdr:row>
      <xdr:rowOff>171450</xdr:rowOff>
    </xdr:from>
    <xdr:to>
      <xdr:col>4</xdr:col>
      <xdr:colOff>2552700</xdr:colOff>
      <xdr:row>255</xdr:row>
      <xdr:rowOff>1504950</xdr:rowOff>
    </xdr:to>
    <xdr:pic>
      <xdr:nvPicPr>
        <xdr:cNvPr id="7" name="Obrázek 6" descr="Venkovní lavička k zabetonování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56" r="7119" b="11764"/>
        <a:stretch>
          <a:fillRect/>
        </a:stretch>
      </xdr:blipFill>
      <xdr:spPr bwMode="auto">
        <a:xfrm>
          <a:off x="8886825" y="55883175"/>
          <a:ext cx="16764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819150</xdr:colOff>
      <xdr:row>241</xdr:row>
      <xdr:rowOff>9525</xdr:rowOff>
    </xdr:from>
    <xdr:to>
      <xdr:col>4</xdr:col>
      <xdr:colOff>2876550</xdr:colOff>
      <xdr:row>248</xdr:row>
      <xdr:rowOff>19050</xdr:rowOff>
    </xdr:to>
    <xdr:pic>
      <xdr:nvPicPr>
        <xdr:cNvPr id="8" name="fotka" descr="Smart oranzova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3" t="16702" b="19358"/>
        <a:stretch>
          <a:fillRect/>
        </a:stretch>
      </xdr:blipFill>
      <xdr:spPr bwMode="auto">
        <a:xfrm>
          <a:off x="8829675" y="52968525"/>
          <a:ext cx="20574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962025</xdr:colOff>
      <xdr:row>209</xdr:row>
      <xdr:rowOff>47625</xdr:rowOff>
    </xdr:from>
    <xdr:to>
      <xdr:col>4</xdr:col>
      <xdr:colOff>2705100</xdr:colOff>
      <xdr:row>218</xdr:row>
      <xdr:rowOff>85725</xdr:rowOff>
    </xdr:to>
    <xdr:pic>
      <xdr:nvPicPr>
        <xdr:cNvPr id="9" name="fotka" descr="Mega Sako fialova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72550" y="46720125"/>
          <a:ext cx="174307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904875</xdr:colOff>
      <xdr:row>222</xdr:row>
      <xdr:rowOff>28575</xdr:rowOff>
    </xdr:from>
    <xdr:to>
      <xdr:col>4</xdr:col>
      <xdr:colOff>2800350</xdr:colOff>
      <xdr:row>230</xdr:row>
      <xdr:rowOff>66675</xdr:rowOff>
    </xdr:to>
    <xdr:pic>
      <xdr:nvPicPr>
        <xdr:cNvPr id="10" name="fotka" descr="Mega Sako oranzova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15400" y="49177575"/>
          <a:ext cx="18954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3343275</xdr:colOff>
      <xdr:row>208</xdr:row>
      <xdr:rowOff>161925</xdr:rowOff>
    </xdr:from>
    <xdr:to>
      <xdr:col>3</xdr:col>
      <xdr:colOff>5572125</xdr:colOff>
      <xdr:row>219</xdr:row>
      <xdr:rowOff>57150</xdr:rowOff>
    </xdr:to>
    <xdr:pic>
      <xdr:nvPicPr>
        <xdr:cNvPr id="11" name="Obrázek 10" descr="Rozměry vaku Mega Sako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86400" y="46643925"/>
          <a:ext cx="222885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3324225</xdr:colOff>
      <xdr:row>221</xdr:row>
      <xdr:rowOff>152400</xdr:rowOff>
    </xdr:from>
    <xdr:to>
      <xdr:col>3</xdr:col>
      <xdr:colOff>5553075</xdr:colOff>
      <xdr:row>232</xdr:row>
      <xdr:rowOff>19050</xdr:rowOff>
    </xdr:to>
    <xdr:pic>
      <xdr:nvPicPr>
        <xdr:cNvPr id="12" name="Obrázek 11" descr="Rozměry vaku Mega Sako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67350" y="49110900"/>
          <a:ext cx="22288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885825</xdr:colOff>
      <xdr:row>38</xdr:row>
      <xdr:rowOff>28575</xdr:rowOff>
    </xdr:from>
    <xdr:to>
      <xdr:col>4</xdr:col>
      <xdr:colOff>3238500</xdr:colOff>
      <xdr:row>47</xdr:row>
      <xdr:rowOff>95250</xdr:rowOff>
    </xdr:to>
    <xdr:pic>
      <xdr:nvPicPr>
        <xdr:cNvPr id="13" name="Obrázek 12" descr="SPK - 41 skříňka pod kancel. techniku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96350" y="9525000"/>
          <a:ext cx="2352675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295275</xdr:colOff>
      <xdr:row>52</xdr:row>
      <xdr:rowOff>133350</xdr:rowOff>
    </xdr:from>
    <xdr:to>
      <xdr:col>4</xdr:col>
      <xdr:colOff>3381375</xdr:colOff>
      <xdr:row>64</xdr:row>
      <xdr:rowOff>171450</xdr:rowOff>
    </xdr:to>
    <xdr:pic>
      <xdr:nvPicPr>
        <xdr:cNvPr id="14" name="Obrázek 13" descr="SPK - 42 skříňka pod kancel. techniku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05800" y="12296775"/>
          <a:ext cx="3086100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885825</xdr:colOff>
      <xdr:row>75</xdr:row>
      <xdr:rowOff>371475</xdr:rowOff>
    </xdr:from>
    <xdr:to>
      <xdr:col>4</xdr:col>
      <xdr:colOff>2895600</xdr:colOff>
      <xdr:row>85</xdr:row>
      <xdr:rowOff>0</xdr:rowOff>
    </xdr:to>
    <xdr:pic>
      <xdr:nvPicPr>
        <xdr:cNvPr id="15" name="Obrázek 14" descr="http://www.jp-kontakt.cz/FI-5-8DH-skrin-4-dverova-2-sklo-v-hlinikovem-ramecku-siroka-_a19594997_10899.aspx?fm=0&amp;width=400&amp;height=400&amp;fitToSize=true&amp;bgColor=Transparent&amp;format=png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96350" y="16916400"/>
          <a:ext cx="2009775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952500</xdr:colOff>
      <xdr:row>85</xdr:row>
      <xdr:rowOff>57150</xdr:rowOff>
    </xdr:from>
    <xdr:to>
      <xdr:col>4</xdr:col>
      <xdr:colOff>2857500</xdr:colOff>
      <xdr:row>93</xdr:row>
      <xdr:rowOff>85725</xdr:rowOff>
    </xdr:to>
    <xdr:pic>
      <xdr:nvPicPr>
        <xdr:cNvPr id="16" name="Obrázek 15" descr="http://www.jp-kontakt.cz/FI-5-4D-skrin-1-dverova-uzka-prava-_a19588494_10899.aspx?fm=0&amp;width=400&amp;height=400&amp;fitToSize=true&amp;bgColor=Transparent&amp;format=png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63025" y="19002375"/>
          <a:ext cx="1905000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1000125</xdr:colOff>
      <xdr:row>65</xdr:row>
      <xdr:rowOff>47625</xdr:rowOff>
    </xdr:from>
    <xdr:to>
      <xdr:col>4</xdr:col>
      <xdr:colOff>2838450</xdr:colOff>
      <xdr:row>74</xdr:row>
      <xdr:rowOff>171450</xdr:rowOff>
    </xdr:to>
    <xdr:pic>
      <xdr:nvPicPr>
        <xdr:cNvPr id="17" name="Obrázek 16" descr="http://www.jp-kontakt.cz/FI-5-8D-skrin-2-dverova-siroka-_a19562826_10899.aspx?fm=0&amp;width=400&amp;height=400&amp;fitToSize=true&amp;bgColor=Transparent&amp;format=png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0650" y="14687550"/>
          <a:ext cx="18383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1562100</xdr:colOff>
      <xdr:row>106</xdr:row>
      <xdr:rowOff>123825</xdr:rowOff>
    </xdr:from>
    <xdr:to>
      <xdr:col>4</xdr:col>
      <xdr:colOff>3419475</xdr:colOff>
      <xdr:row>114</xdr:row>
      <xdr:rowOff>180975</xdr:rowOff>
    </xdr:to>
    <xdr:pic>
      <xdr:nvPicPr>
        <xdr:cNvPr id="18" name="Obrázek 17" descr="http://www.jp-kontakt.cz/SK-41-kontejner-zamek-na-1-zasuvku-_a14483988_10899.aspx?fm=0&amp;width=400&amp;height=400&amp;fitToSize=true&amp;bgColor=Transparent&amp;format=png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3" b="5012"/>
        <a:stretch>
          <a:fillRect/>
        </a:stretch>
      </xdr:blipFill>
      <xdr:spPr bwMode="auto">
        <a:xfrm>
          <a:off x="9572625" y="23907750"/>
          <a:ext cx="1857375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257175</xdr:colOff>
      <xdr:row>94</xdr:row>
      <xdr:rowOff>152400</xdr:rowOff>
    </xdr:from>
    <xdr:to>
      <xdr:col>4</xdr:col>
      <xdr:colOff>3152775</xdr:colOff>
      <xdr:row>103</xdr:row>
      <xdr:rowOff>85725</xdr:rowOff>
    </xdr:to>
    <xdr:pic>
      <xdr:nvPicPr>
        <xdr:cNvPr id="19" name="Obrázek 18" descr="http://www.jp-kontakt.cz/TP-7-14-stul-kancel-drev-podnoz-deska-18mm-_a18854411_10899.aspx?fm=0&amp;width=400&amp;height=400&amp;fitToSize=true&amp;bgColor=Transparent&amp;format=png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475"/>
        <a:stretch>
          <a:fillRect/>
        </a:stretch>
      </xdr:blipFill>
      <xdr:spPr bwMode="auto">
        <a:xfrm>
          <a:off x="8267700" y="21174075"/>
          <a:ext cx="289560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1028700</xdr:colOff>
      <xdr:row>173</xdr:row>
      <xdr:rowOff>123825</xdr:rowOff>
    </xdr:from>
    <xdr:to>
      <xdr:col>4</xdr:col>
      <xdr:colOff>2466975</xdr:colOff>
      <xdr:row>182</xdr:row>
      <xdr:rowOff>133350</xdr:rowOff>
    </xdr:to>
    <xdr:pic>
      <xdr:nvPicPr>
        <xdr:cNvPr id="20" name="Obrázek 19" descr="SPD 51 - skříň s posuvnými dveřmi vysoká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18" t="-1960" r="24069" b="8660"/>
        <a:stretch>
          <a:fillRect/>
        </a:stretch>
      </xdr:blipFill>
      <xdr:spPr bwMode="auto">
        <a:xfrm>
          <a:off x="9039225" y="39471600"/>
          <a:ext cx="143827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819150</xdr:colOff>
      <xdr:row>185</xdr:row>
      <xdr:rowOff>38100</xdr:rowOff>
    </xdr:from>
    <xdr:to>
      <xdr:col>4</xdr:col>
      <xdr:colOff>2724150</xdr:colOff>
      <xdr:row>192</xdr:row>
      <xdr:rowOff>142875</xdr:rowOff>
    </xdr:to>
    <xdr:pic>
      <xdr:nvPicPr>
        <xdr:cNvPr id="21" name="thumb1Img" descr="Kancelářská police Economic P-08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295" r="584" b="15754"/>
        <a:stretch>
          <a:fillRect/>
        </a:stretch>
      </xdr:blipFill>
      <xdr:spPr bwMode="auto">
        <a:xfrm>
          <a:off x="8829675" y="42052875"/>
          <a:ext cx="19050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552450</xdr:colOff>
      <xdr:row>194</xdr:row>
      <xdr:rowOff>152400</xdr:rowOff>
    </xdr:from>
    <xdr:to>
      <xdr:col>4</xdr:col>
      <xdr:colOff>3048000</xdr:colOff>
      <xdr:row>203</xdr:row>
      <xdr:rowOff>38100</xdr:rowOff>
    </xdr:to>
    <xdr:pic>
      <xdr:nvPicPr>
        <xdr:cNvPr id="22" name="Obrázek 21" descr="http://www.jp-kontakt.cz/ENN-1-162-nastavba-stolova-s-18mm-_a13737932_10899.aspx?fm=0&amp;width=400&amp;height=400&amp;fitToSize=true&amp;bgColor=Transparent&amp;format=png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3" t="23896" r="25059" b="32151"/>
        <a:stretch>
          <a:fillRect/>
        </a:stretch>
      </xdr:blipFill>
      <xdr:spPr bwMode="auto">
        <a:xfrm>
          <a:off x="8562975" y="43881675"/>
          <a:ext cx="24955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161925</xdr:colOff>
      <xdr:row>68</xdr:row>
      <xdr:rowOff>19050</xdr:rowOff>
    </xdr:from>
    <xdr:to>
      <xdr:col>4</xdr:col>
      <xdr:colOff>781050</xdr:colOff>
      <xdr:row>72</xdr:row>
      <xdr:rowOff>76200</xdr:rowOff>
    </xdr:to>
    <xdr:pic>
      <xdr:nvPicPr>
        <xdr:cNvPr id="30" name="Obrázek 29" descr="nábytková úchytka kovová BETA, madlo Tulip 3502..., rozteč 128mm, čtyři barvy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7667628">
          <a:off x="8172450" y="15230475"/>
          <a:ext cx="6191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190500</xdr:colOff>
      <xdr:row>77</xdr:row>
      <xdr:rowOff>161925</xdr:rowOff>
    </xdr:from>
    <xdr:to>
      <xdr:col>4</xdr:col>
      <xdr:colOff>819150</xdr:colOff>
      <xdr:row>82</xdr:row>
      <xdr:rowOff>38100</xdr:rowOff>
    </xdr:to>
    <xdr:pic>
      <xdr:nvPicPr>
        <xdr:cNvPr id="31" name="Obrázek 30" descr="nábytková úchytka kovová BETA, madlo Tulip 3502..., rozteč 128mm, čtyři barvy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7667628">
          <a:off x="8201025" y="17583150"/>
          <a:ext cx="6286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133350</xdr:colOff>
      <xdr:row>86</xdr:row>
      <xdr:rowOff>180975</xdr:rowOff>
    </xdr:from>
    <xdr:to>
      <xdr:col>4</xdr:col>
      <xdr:colOff>771525</xdr:colOff>
      <xdr:row>91</xdr:row>
      <xdr:rowOff>85725</xdr:rowOff>
    </xdr:to>
    <xdr:pic>
      <xdr:nvPicPr>
        <xdr:cNvPr id="32" name="Obrázek 31" descr="nábytková úchytka kovová BETA, madlo Tulip 3502..., rozteč 128mm, čtyři barvy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7667628">
          <a:off x="8143875" y="19678650"/>
          <a:ext cx="6381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171450</xdr:colOff>
      <xdr:row>44</xdr:row>
      <xdr:rowOff>19050</xdr:rowOff>
    </xdr:from>
    <xdr:to>
      <xdr:col>4</xdr:col>
      <xdr:colOff>809625</xdr:colOff>
      <xdr:row>48</xdr:row>
      <xdr:rowOff>104775</xdr:rowOff>
    </xdr:to>
    <xdr:pic>
      <xdr:nvPicPr>
        <xdr:cNvPr id="33" name="Obrázek 32" descr="nábytková úchytka kovová BETA, madlo Tulip 3502..., rozteč 128mm, čtyři barvy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7667628">
          <a:off x="8181975" y="10658475"/>
          <a:ext cx="638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152400</xdr:colOff>
      <xdr:row>110</xdr:row>
      <xdr:rowOff>180975</xdr:rowOff>
    </xdr:from>
    <xdr:to>
      <xdr:col>4</xdr:col>
      <xdr:colOff>800100</xdr:colOff>
      <xdr:row>115</xdr:row>
      <xdr:rowOff>76200</xdr:rowOff>
    </xdr:to>
    <xdr:pic>
      <xdr:nvPicPr>
        <xdr:cNvPr id="34" name="Obrázek 33" descr="nábytková úchytka kovová BETA, madlo Tulip 3502..., rozteč 128mm, čtyři barvy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7667628">
          <a:off x="8162925" y="24936450"/>
          <a:ext cx="6477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27</xdr:row>
      <xdr:rowOff>123825</xdr:rowOff>
    </xdr:from>
    <xdr:to>
      <xdr:col>4</xdr:col>
      <xdr:colOff>2628900</xdr:colOff>
      <xdr:row>32</xdr:row>
      <xdr:rowOff>123825</xdr:rowOff>
    </xdr:to>
    <xdr:pic>
      <xdr:nvPicPr>
        <xdr:cNvPr id="39" name="Obrázek 38" descr="https://cdn.myshoptet.com/usr/www.nabytekdoskol.cz/user/shop/big/331-1.jpg?57833e9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29" t="31745" r="23127" b="29476"/>
        <a:stretch>
          <a:fillRect/>
        </a:stretch>
      </xdr:blipFill>
      <xdr:spPr bwMode="auto">
        <a:xfrm>
          <a:off x="8915400" y="8010525"/>
          <a:ext cx="17240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209550</xdr:colOff>
      <xdr:row>7</xdr:row>
      <xdr:rowOff>76200</xdr:rowOff>
    </xdr:from>
    <xdr:to>
      <xdr:col>4</xdr:col>
      <xdr:colOff>885825</xdr:colOff>
      <xdr:row>14</xdr:row>
      <xdr:rowOff>9525</xdr:rowOff>
    </xdr:to>
    <xdr:pic>
      <xdr:nvPicPr>
        <xdr:cNvPr id="40" name="Picture 2" descr="Šatní boxy - jednoplášťové dveře L1M 30 1 2 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220075" y="2057400"/>
          <a:ext cx="676275" cy="2600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2124075</xdr:colOff>
      <xdr:row>7</xdr:row>
      <xdr:rowOff>123825</xdr:rowOff>
    </xdr:from>
    <xdr:to>
      <xdr:col>4</xdr:col>
      <xdr:colOff>3124200</xdr:colOff>
      <xdr:row>14</xdr:row>
      <xdr:rowOff>9525</xdr:rowOff>
    </xdr:to>
    <xdr:pic>
      <xdr:nvPicPr>
        <xdr:cNvPr id="41" name="Picture 3" descr="Šatní boxy - jednoplášťové dveře L1M 30 3 2 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0134600" y="2105025"/>
          <a:ext cx="1000125" cy="2552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1085850</xdr:colOff>
      <xdr:row>7</xdr:row>
      <xdr:rowOff>104775</xdr:rowOff>
    </xdr:from>
    <xdr:to>
      <xdr:col>4</xdr:col>
      <xdr:colOff>1809750</xdr:colOff>
      <xdr:row>14</xdr:row>
      <xdr:rowOff>38100</xdr:rowOff>
    </xdr:to>
    <xdr:pic>
      <xdr:nvPicPr>
        <xdr:cNvPr id="42" name="Picture 4" descr="Šatní boxy - jednoplášťové dveře L1M 30 2 2 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9096375" y="2085975"/>
          <a:ext cx="723900" cy="2600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1066800</xdr:colOff>
      <xdr:row>15</xdr:row>
      <xdr:rowOff>171450</xdr:rowOff>
    </xdr:from>
    <xdr:to>
      <xdr:col>4</xdr:col>
      <xdr:colOff>1828800</xdr:colOff>
      <xdr:row>19</xdr:row>
      <xdr:rowOff>180975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9077325" y="5010150"/>
          <a:ext cx="762000" cy="1533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4</xdr:col>
      <xdr:colOff>2190750</xdr:colOff>
      <xdr:row>15</xdr:row>
      <xdr:rowOff>152400</xdr:rowOff>
    </xdr:from>
    <xdr:to>
      <xdr:col>4</xdr:col>
      <xdr:colOff>2981325</xdr:colOff>
      <xdr:row>20</xdr:row>
      <xdr:rowOff>0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0201275" y="4991100"/>
          <a:ext cx="790575" cy="15621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4</xdr:col>
      <xdr:colOff>228600</xdr:colOff>
      <xdr:row>15</xdr:row>
      <xdr:rowOff>190500</xdr:rowOff>
    </xdr:from>
    <xdr:to>
      <xdr:col>4</xdr:col>
      <xdr:colOff>838200</xdr:colOff>
      <xdr:row>19</xdr:row>
      <xdr:rowOff>152400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8239125" y="5029200"/>
          <a:ext cx="609600" cy="14859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4"/>
  <sheetViews>
    <sheetView zoomScale="85" zoomScaleNormal="85" workbookViewId="0" topLeftCell="A1">
      <selection activeCell="D283" sqref="D283"/>
    </sheetView>
  </sheetViews>
  <sheetFormatPr defaultColWidth="9.140625" defaultRowHeight="15"/>
  <cols>
    <col min="1" max="1" width="8.140625" style="27" customWidth="1"/>
    <col min="2" max="2" width="6.140625" style="27" customWidth="1"/>
    <col min="3" max="3" width="17.8515625" style="27" customWidth="1"/>
    <col min="4" max="4" width="88.00390625" style="28" customWidth="1"/>
    <col min="5" max="5" width="53.28125" style="29" customWidth="1"/>
    <col min="6" max="7" width="15.28125" style="29" customWidth="1"/>
  </cols>
  <sheetData>
    <row r="1" ht="18.75">
      <c r="A1" s="26" t="s">
        <v>204</v>
      </c>
    </row>
    <row r="2" ht="15">
      <c r="A2" s="146"/>
    </row>
    <row r="3" spans="1:7" ht="30" customHeight="1">
      <c r="A3" s="149" t="s">
        <v>203</v>
      </c>
      <c r="B3" s="149"/>
      <c r="C3" s="149"/>
      <c r="D3" s="149"/>
      <c r="E3" s="149"/>
      <c r="F3" s="149"/>
      <c r="G3" s="149"/>
    </row>
    <row r="4" ht="15">
      <c r="A4" s="146"/>
    </row>
    <row r="5" ht="16.5" thickBot="1">
      <c r="A5" s="14" t="s">
        <v>72</v>
      </c>
    </row>
    <row r="6" spans="1:7" ht="45">
      <c r="A6" s="30" t="s">
        <v>3</v>
      </c>
      <c r="B6" s="31" t="s">
        <v>4</v>
      </c>
      <c r="C6" s="32" t="s">
        <v>0</v>
      </c>
      <c r="D6" s="33" t="s">
        <v>1</v>
      </c>
      <c r="E6" s="34" t="s">
        <v>2</v>
      </c>
      <c r="F6" s="30" t="s">
        <v>5</v>
      </c>
      <c r="G6" s="35" t="s">
        <v>6</v>
      </c>
    </row>
    <row r="7" spans="1:7" ht="84" customHeight="1">
      <c r="A7" s="150">
        <v>1</v>
      </c>
      <c r="B7" s="5">
        <v>2</v>
      </c>
      <c r="C7" s="10" t="s">
        <v>8</v>
      </c>
      <c r="D7" s="19"/>
      <c r="E7" s="36"/>
      <c r="F7" s="37"/>
      <c r="G7" s="151">
        <f>B7*F7</f>
        <v>0</v>
      </c>
    </row>
    <row r="8" spans="1:7" ht="14.25" customHeight="1">
      <c r="A8" s="152"/>
      <c r="B8" s="7"/>
      <c r="C8" s="4"/>
      <c r="D8" s="12" t="s">
        <v>15</v>
      </c>
      <c r="E8" s="38"/>
      <c r="F8" s="39"/>
      <c r="G8" s="153"/>
    </row>
    <row r="9" spans="1:7" ht="14.25" customHeight="1">
      <c r="A9" s="152"/>
      <c r="B9" s="7"/>
      <c r="C9" s="4"/>
      <c r="D9" s="12" t="s">
        <v>12</v>
      </c>
      <c r="E9" s="38"/>
      <c r="F9" s="39"/>
      <c r="G9" s="153"/>
    </row>
    <row r="10" spans="1:7" ht="14.25" customHeight="1">
      <c r="A10" s="152"/>
      <c r="B10" s="7"/>
      <c r="C10" s="4"/>
      <c r="D10" s="12" t="s">
        <v>136</v>
      </c>
      <c r="E10" s="38"/>
      <c r="F10" s="39"/>
      <c r="G10" s="153"/>
    </row>
    <row r="11" spans="1:7" ht="14.25" customHeight="1">
      <c r="A11" s="152"/>
      <c r="B11" s="7"/>
      <c r="C11" s="4"/>
      <c r="D11" s="12" t="s">
        <v>25</v>
      </c>
      <c r="E11" s="38"/>
      <c r="F11" s="39"/>
      <c r="G11" s="153"/>
    </row>
    <row r="12" spans="1:7" ht="14.25" customHeight="1">
      <c r="A12" s="152"/>
      <c r="B12" s="7"/>
      <c r="C12" s="4"/>
      <c r="D12" s="12" t="s">
        <v>16</v>
      </c>
      <c r="E12" s="38"/>
      <c r="F12" s="39"/>
      <c r="G12" s="153"/>
    </row>
    <row r="13" spans="1:7" ht="14.25" customHeight="1">
      <c r="A13" s="152"/>
      <c r="B13" s="7"/>
      <c r="C13" s="4"/>
      <c r="D13" s="12" t="s">
        <v>17</v>
      </c>
      <c r="E13" s="38"/>
      <c r="F13" s="39"/>
      <c r="G13" s="153"/>
    </row>
    <row r="14" spans="1:7" ht="14.25" customHeight="1">
      <c r="A14" s="152"/>
      <c r="B14" s="7"/>
      <c r="C14" s="4"/>
      <c r="D14" s="12" t="s">
        <v>18</v>
      </c>
      <c r="E14" s="38"/>
      <c r="F14" s="39"/>
      <c r="G14" s="153"/>
    </row>
    <row r="15" spans="1:7" ht="14.25" customHeight="1">
      <c r="A15" s="152"/>
      <c r="B15" s="7"/>
      <c r="C15" s="4"/>
      <c r="D15" s="12" t="s">
        <v>14</v>
      </c>
      <c r="E15" s="38"/>
      <c r="F15" s="39"/>
      <c r="G15" s="153"/>
    </row>
    <row r="16" spans="1:7" ht="14.25" customHeight="1">
      <c r="A16" s="152"/>
      <c r="B16" s="7"/>
      <c r="C16" s="4"/>
      <c r="D16" s="12" t="s">
        <v>77</v>
      </c>
      <c r="E16" s="38"/>
      <c r="F16" s="39"/>
      <c r="G16" s="153"/>
    </row>
    <row r="17" spans="1:7" ht="14.25" customHeight="1">
      <c r="A17" s="152"/>
      <c r="B17" s="7"/>
      <c r="C17" s="4"/>
      <c r="D17" s="40" t="s">
        <v>19</v>
      </c>
      <c r="E17" s="38"/>
      <c r="F17" s="39"/>
      <c r="G17" s="153"/>
    </row>
    <row r="18" spans="1:7" ht="14.25" customHeight="1">
      <c r="A18" s="152"/>
      <c r="B18" s="7"/>
      <c r="C18" s="4"/>
      <c r="D18" s="12" t="s">
        <v>20</v>
      </c>
      <c r="E18" s="38"/>
      <c r="F18" s="39"/>
      <c r="G18" s="153"/>
    </row>
    <row r="19" spans="1:7" ht="14.25" customHeight="1">
      <c r="A19" s="152"/>
      <c r="B19" s="7"/>
      <c r="C19" s="4"/>
      <c r="D19" s="12" t="s">
        <v>21</v>
      </c>
      <c r="E19" s="38"/>
      <c r="F19" s="39"/>
      <c r="G19" s="153"/>
    </row>
    <row r="20" spans="1:7" ht="14.25" customHeight="1">
      <c r="A20" s="152"/>
      <c r="B20" s="7"/>
      <c r="C20" s="4"/>
      <c r="D20" s="12" t="s">
        <v>22</v>
      </c>
      <c r="E20" s="38"/>
      <c r="F20" s="39"/>
      <c r="G20" s="153"/>
    </row>
    <row r="21" spans="1:7" ht="14.25" customHeight="1">
      <c r="A21" s="152"/>
      <c r="B21" s="7"/>
      <c r="C21" s="4"/>
      <c r="D21" s="12" t="s">
        <v>23</v>
      </c>
      <c r="E21" s="38"/>
      <c r="F21" s="39"/>
      <c r="G21" s="153"/>
    </row>
    <row r="22" spans="1:7" ht="14.25" customHeight="1">
      <c r="A22" s="152"/>
      <c r="B22" s="7"/>
      <c r="C22" s="4"/>
      <c r="D22" s="12" t="s">
        <v>23</v>
      </c>
      <c r="E22" s="38"/>
      <c r="F22" s="39"/>
      <c r="G22" s="153"/>
    </row>
    <row r="23" spans="1:7" ht="84.75" customHeight="1">
      <c r="A23" s="150">
        <v>2</v>
      </c>
      <c r="B23" s="9">
        <v>4</v>
      </c>
      <c r="C23" s="6" t="s">
        <v>9</v>
      </c>
      <c r="D23" s="11"/>
      <c r="E23" s="41"/>
      <c r="F23" s="37"/>
      <c r="G23" s="151">
        <f aca="true" t="shared" si="0" ref="G23">B23*F23</f>
        <v>0</v>
      </c>
    </row>
    <row r="24" spans="1:7" ht="15" customHeight="1">
      <c r="A24" s="152"/>
      <c r="B24" s="3"/>
      <c r="C24" s="2"/>
      <c r="D24" s="42" t="s">
        <v>11</v>
      </c>
      <c r="E24" s="43"/>
      <c r="F24" s="39"/>
      <c r="G24" s="153"/>
    </row>
    <row r="25" spans="1:7" ht="15" customHeight="1">
      <c r="A25" s="152"/>
      <c r="B25" s="3"/>
      <c r="C25" s="2"/>
      <c r="D25" s="42" t="s">
        <v>12</v>
      </c>
      <c r="E25" s="43"/>
      <c r="F25" s="39"/>
      <c r="G25" s="153"/>
    </row>
    <row r="26" spans="1:7" ht="15" customHeight="1">
      <c r="A26" s="152"/>
      <c r="B26" s="3"/>
      <c r="C26" s="2"/>
      <c r="D26" s="42" t="s">
        <v>136</v>
      </c>
      <c r="E26" s="43"/>
      <c r="F26" s="39"/>
      <c r="G26" s="153"/>
    </row>
    <row r="27" spans="1:7" ht="15" customHeight="1">
      <c r="A27" s="152"/>
      <c r="B27" s="3"/>
      <c r="C27" s="2"/>
      <c r="D27" s="42" t="s">
        <v>13</v>
      </c>
      <c r="E27" s="43"/>
      <c r="F27" s="39"/>
      <c r="G27" s="153"/>
    </row>
    <row r="28" spans="1:7" ht="15" customHeight="1">
      <c r="A28" s="152"/>
      <c r="B28" s="3"/>
      <c r="C28" s="2"/>
      <c r="D28" s="42" t="s">
        <v>10</v>
      </c>
      <c r="E28" s="43"/>
      <c r="F28" s="39"/>
      <c r="G28" s="153"/>
    </row>
    <row r="29" spans="1:7" ht="15" customHeight="1">
      <c r="A29" s="152"/>
      <c r="B29" s="3"/>
      <c r="C29" s="2"/>
      <c r="D29" s="42" t="s">
        <v>77</v>
      </c>
      <c r="E29" s="43"/>
      <c r="F29" s="39"/>
      <c r="G29" s="153"/>
    </row>
    <row r="30" spans="1:7" ht="15" customHeight="1">
      <c r="A30" s="152"/>
      <c r="B30" s="3"/>
      <c r="C30" s="2"/>
      <c r="D30" s="44" t="s">
        <v>24</v>
      </c>
      <c r="E30" s="43"/>
      <c r="F30" s="39"/>
      <c r="G30" s="153"/>
    </row>
    <row r="31" spans="1:7" ht="15" customHeight="1">
      <c r="A31" s="152"/>
      <c r="B31" s="3"/>
      <c r="C31" s="2"/>
      <c r="D31" s="45" t="s">
        <v>26</v>
      </c>
      <c r="E31" s="46"/>
      <c r="F31" s="39"/>
      <c r="G31" s="153"/>
    </row>
    <row r="32" spans="1:7" ht="15" customHeight="1">
      <c r="A32" s="152"/>
      <c r="B32" s="3"/>
      <c r="C32" s="2"/>
      <c r="D32" s="45" t="s">
        <v>27</v>
      </c>
      <c r="E32" s="46"/>
      <c r="F32" s="39"/>
      <c r="G32" s="153"/>
    </row>
    <row r="33" spans="1:7" ht="15" customHeight="1">
      <c r="A33" s="152"/>
      <c r="B33" s="3"/>
      <c r="C33" s="2"/>
      <c r="D33" s="45" t="s">
        <v>28</v>
      </c>
      <c r="E33" s="46"/>
      <c r="F33" s="39"/>
      <c r="G33" s="153"/>
    </row>
    <row r="34" spans="1:10" ht="15" customHeight="1">
      <c r="A34" s="152"/>
      <c r="B34" s="3"/>
      <c r="C34" s="2"/>
      <c r="D34" s="45" t="s">
        <v>29</v>
      </c>
      <c r="E34" s="46"/>
      <c r="F34" s="39"/>
      <c r="G34" s="153"/>
      <c r="J34" s="22"/>
    </row>
    <row r="35" spans="1:10" ht="15" customHeight="1">
      <c r="A35" s="152"/>
      <c r="B35" s="3"/>
      <c r="C35" s="2"/>
      <c r="D35" s="45" t="s">
        <v>30</v>
      </c>
      <c r="E35" s="46"/>
      <c r="F35" s="39"/>
      <c r="G35" s="153"/>
      <c r="J35" s="22"/>
    </row>
    <row r="36" spans="1:10" ht="15" customHeight="1">
      <c r="A36" s="152"/>
      <c r="B36" s="3"/>
      <c r="C36" s="2"/>
      <c r="D36" s="45" t="s">
        <v>31</v>
      </c>
      <c r="E36" s="46"/>
      <c r="F36" s="39"/>
      <c r="G36" s="153"/>
      <c r="J36" s="22"/>
    </row>
    <row r="37" spans="1:10" ht="15" customHeight="1">
      <c r="A37" s="152"/>
      <c r="B37" s="3"/>
      <c r="C37" s="2"/>
      <c r="D37" s="45" t="s">
        <v>32</v>
      </c>
      <c r="E37" s="46"/>
      <c r="F37" s="39"/>
      <c r="G37" s="153"/>
      <c r="J37" s="22"/>
    </row>
    <row r="38" spans="1:7" ht="15" customHeight="1">
      <c r="A38" s="154"/>
      <c r="B38" s="1"/>
      <c r="C38" s="8"/>
      <c r="D38" s="47" t="s">
        <v>33</v>
      </c>
      <c r="E38" s="48"/>
      <c r="F38" s="49"/>
      <c r="G38" s="155"/>
    </row>
    <row r="39" spans="1:10" ht="15" customHeight="1">
      <c r="A39" s="156">
        <v>3</v>
      </c>
      <c r="B39" s="9">
        <v>1</v>
      </c>
      <c r="C39" s="10" t="s">
        <v>152</v>
      </c>
      <c r="D39" s="11"/>
      <c r="E39" s="50"/>
      <c r="F39" s="51"/>
      <c r="G39" s="157">
        <f>F39*B39</f>
        <v>0</v>
      </c>
      <c r="J39" s="13"/>
    </row>
    <row r="40" spans="1:7" ht="15" customHeight="1">
      <c r="A40" s="158"/>
      <c r="B40" s="3"/>
      <c r="C40" s="4"/>
      <c r="D40" s="52" t="s">
        <v>131</v>
      </c>
      <c r="E40" s="53"/>
      <c r="F40" s="51"/>
      <c r="G40" s="159"/>
    </row>
    <row r="41" spans="1:7" ht="15" customHeight="1">
      <c r="A41" s="158"/>
      <c r="B41" s="3"/>
      <c r="C41" s="4"/>
      <c r="D41" s="52" t="s">
        <v>151</v>
      </c>
      <c r="E41" s="53"/>
      <c r="F41" s="51"/>
      <c r="G41" s="159"/>
    </row>
    <row r="42" spans="1:7" ht="15" customHeight="1">
      <c r="A42" s="158"/>
      <c r="B42" s="3"/>
      <c r="C42" s="4"/>
      <c r="D42" s="52" t="s">
        <v>132</v>
      </c>
      <c r="E42" s="53"/>
      <c r="F42" s="51"/>
      <c r="G42" s="159"/>
    </row>
    <row r="43" spans="1:7" ht="15" customHeight="1">
      <c r="A43" s="158"/>
      <c r="B43" s="3"/>
      <c r="C43" s="4"/>
      <c r="D43" s="52" t="s">
        <v>133</v>
      </c>
      <c r="E43" s="53"/>
      <c r="F43" s="51"/>
      <c r="G43" s="159"/>
    </row>
    <row r="44" spans="1:10" ht="15" customHeight="1">
      <c r="A44" s="158"/>
      <c r="B44" s="3"/>
      <c r="C44" s="4"/>
      <c r="D44" s="45" t="s">
        <v>134</v>
      </c>
      <c r="E44" s="53"/>
      <c r="F44" s="51"/>
      <c r="G44" s="159"/>
      <c r="J44" s="23"/>
    </row>
    <row r="45" spans="1:10" ht="15" customHeight="1">
      <c r="A45" s="158"/>
      <c r="B45" s="3"/>
      <c r="C45" s="4"/>
      <c r="D45" s="45" t="s">
        <v>137</v>
      </c>
      <c r="E45" s="53"/>
      <c r="F45" s="51"/>
      <c r="G45" s="159"/>
      <c r="J45" s="24"/>
    </row>
    <row r="46" spans="1:10" ht="15" customHeight="1">
      <c r="A46" s="158"/>
      <c r="B46" s="3"/>
      <c r="C46" s="4"/>
      <c r="D46" s="54" t="s">
        <v>49</v>
      </c>
      <c r="E46" s="55"/>
      <c r="F46" s="51"/>
      <c r="G46" s="159"/>
      <c r="J46" s="23"/>
    </row>
    <row r="47" spans="1:10" ht="15" customHeight="1">
      <c r="A47" s="158"/>
      <c r="B47" s="3"/>
      <c r="C47" s="4"/>
      <c r="D47" s="52" t="s">
        <v>46</v>
      </c>
      <c r="E47" s="55"/>
      <c r="F47" s="51"/>
      <c r="G47" s="159"/>
      <c r="J47" s="24"/>
    </row>
    <row r="48" spans="1:10" ht="15" customHeight="1">
      <c r="A48" s="158"/>
      <c r="B48" s="3"/>
      <c r="C48" s="4"/>
      <c r="D48" s="54" t="s">
        <v>45</v>
      </c>
      <c r="E48" s="43"/>
      <c r="F48" s="51"/>
      <c r="G48" s="159"/>
      <c r="J48" s="95"/>
    </row>
    <row r="49" spans="1:10" ht="15" customHeight="1">
      <c r="A49" s="158"/>
      <c r="B49" s="3"/>
      <c r="C49" s="4"/>
      <c r="D49" s="52" t="s">
        <v>104</v>
      </c>
      <c r="E49" s="55"/>
      <c r="F49" s="51"/>
      <c r="G49" s="159"/>
      <c r="J49" s="24"/>
    </row>
    <row r="50" spans="1:7" ht="15" customHeight="1">
      <c r="A50" s="158"/>
      <c r="B50" s="3"/>
      <c r="C50" s="4"/>
      <c r="D50" s="54" t="s">
        <v>43</v>
      </c>
      <c r="E50" s="55"/>
      <c r="F50" s="51"/>
      <c r="G50" s="159"/>
    </row>
    <row r="51" spans="1:7" ht="15" customHeight="1">
      <c r="A51" s="158"/>
      <c r="B51" s="3"/>
      <c r="C51" s="4"/>
      <c r="D51" s="54" t="s">
        <v>135</v>
      </c>
      <c r="E51" s="53" t="s">
        <v>197</v>
      </c>
      <c r="F51" s="51"/>
      <c r="G51" s="159"/>
    </row>
    <row r="52" spans="1:7" ht="15" customHeight="1">
      <c r="A52" s="158"/>
      <c r="B52" s="3"/>
      <c r="C52" s="4"/>
      <c r="D52" s="56" t="s">
        <v>139</v>
      </c>
      <c r="E52" s="53"/>
      <c r="F52" s="51"/>
      <c r="G52" s="159"/>
    </row>
    <row r="53" spans="1:7" ht="15" customHeight="1">
      <c r="A53" s="156">
        <v>4</v>
      </c>
      <c r="B53" s="9">
        <v>1</v>
      </c>
      <c r="C53" s="10" t="s">
        <v>153</v>
      </c>
      <c r="D53" s="89"/>
      <c r="E53" s="93"/>
      <c r="F53" s="37"/>
      <c r="G53" s="157">
        <f>F53*B53</f>
        <v>0</v>
      </c>
    </row>
    <row r="54" spans="1:7" ht="15" customHeight="1">
      <c r="A54" s="158"/>
      <c r="B54" s="3"/>
      <c r="C54" s="4"/>
      <c r="D54" s="89" t="s">
        <v>131</v>
      </c>
      <c r="E54" s="94"/>
      <c r="F54" s="39"/>
      <c r="G54" s="159"/>
    </row>
    <row r="55" spans="1:7" ht="15" customHeight="1">
      <c r="A55" s="158"/>
      <c r="B55" s="3"/>
      <c r="C55" s="4"/>
      <c r="D55" s="89" t="s">
        <v>151</v>
      </c>
      <c r="E55" s="53"/>
      <c r="F55" s="39"/>
      <c r="G55" s="159"/>
    </row>
    <row r="56" spans="1:7" ht="15" customHeight="1">
      <c r="A56" s="158"/>
      <c r="B56" s="3"/>
      <c r="C56" s="4"/>
      <c r="D56" s="89" t="s">
        <v>132</v>
      </c>
      <c r="E56" s="53"/>
      <c r="F56" s="39"/>
      <c r="G56" s="159"/>
    </row>
    <row r="57" spans="1:7" ht="15" customHeight="1">
      <c r="A57" s="158"/>
      <c r="B57" s="3"/>
      <c r="C57" s="4"/>
      <c r="D57" s="89" t="s">
        <v>133</v>
      </c>
      <c r="E57" s="53"/>
      <c r="F57" s="39"/>
      <c r="G57" s="159"/>
    </row>
    <row r="58" spans="1:11" ht="15" customHeight="1">
      <c r="A58" s="158"/>
      <c r="B58" s="3"/>
      <c r="C58" s="4"/>
      <c r="D58" s="90" t="s">
        <v>137</v>
      </c>
      <c r="E58" s="53"/>
      <c r="F58" s="39"/>
      <c r="G58" s="159"/>
      <c r="K58" s="95"/>
    </row>
    <row r="59" spans="1:7" ht="15" customHeight="1">
      <c r="A59" s="158"/>
      <c r="B59" s="3"/>
      <c r="C59" s="4"/>
      <c r="D59" s="91" t="s">
        <v>49</v>
      </c>
      <c r="E59" s="53"/>
      <c r="F59" s="39"/>
      <c r="G59" s="159"/>
    </row>
    <row r="60" spans="1:7" ht="15" customHeight="1">
      <c r="A60" s="158"/>
      <c r="B60" s="3"/>
      <c r="C60" s="4"/>
      <c r="D60" s="89" t="s">
        <v>46</v>
      </c>
      <c r="E60" s="53"/>
      <c r="F60" s="39"/>
      <c r="G60" s="159"/>
    </row>
    <row r="61" spans="1:7" ht="15" customHeight="1">
      <c r="A61" s="158"/>
      <c r="B61" s="3"/>
      <c r="C61" s="4"/>
      <c r="D61" s="91" t="s">
        <v>45</v>
      </c>
      <c r="E61" s="53"/>
      <c r="F61" s="39"/>
      <c r="G61" s="159"/>
    </row>
    <row r="62" spans="1:7" ht="15" customHeight="1">
      <c r="A62" s="158"/>
      <c r="B62" s="3"/>
      <c r="C62" s="4"/>
      <c r="D62" s="89" t="s">
        <v>104</v>
      </c>
      <c r="E62" s="53"/>
      <c r="F62" s="39"/>
      <c r="G62" s="159"/>
    </row>
    <row r="63" spans="1:7" ht="15" customHeight="1">
      <c r="A63" s="158"/>
      <c r="B63" s="3"/>
      <c r="C63" s="4"/>
      <c r="D63" s="91" t="s">
        <v>43</v>
      </c>
      <c r="E63" s="53"/>
      <c r="F63" s="39"/>
      <c r="G63" s="159"/>
    </row>
    <row r="64" spans="1:7" ht="15" customHeight="1">
      <c r="A64" s="158"/>
      <c r="B64" s="3"/>
      <c r="C64" s="4"/>
      <c r="D64" s="89" t="s">
        <v>135</v>
      </c>
      <c r="E64" s="53"/>
      <c r="F64" s="39"/>
      <c r="G64" s="159"/>
    </row>
    <row r="65" spans="1:7" ht="15" customHeight="1">
      <c r="A65" s="160"/>
      <c r="B65" s="1"/>
      <c r="C65" s="25"/>
      <c r="D65" s="92" t="s">
        <v>96</v>
      </c>
      <c r="E65" s="57"/>
      <c r="F65" s="49"/>
      <c r="G65" s="161"/>
    </row>
    <row r="66" spans="1:7" ht="15" customHeight="1">
      <c r="A66" s="156">
        <v>5</v>
      </c>
      <c r="B66" s="9">
        <v>1</v>
      </c>
      <c r="C66" s="10" t="s">
        <v>141</v>
      </c>
      <c r="D66" s="96"/>
      <c r="E66" s="93"/>
      <c r="F66" s="37"/>
      <c r="G66" s="157">
        <f>F66*B66</f>
        <v>0</v>
      </c>
    </row>
    <row r="67" spans="1:10" ht="15" customHeight="1">
      <c r="A67" s="158"/>
      <c r="B67" s="3"/>
      <c r="C67" s="4"/>
      <c r="D67" s="65" t="s">
        <v>163</v>
      </c>
      <c r="E67" s="97"/>
      <c r="F67" s="39"/>
      <c r="G67" s="159"/>
      <c r="J67" s="95"/>
    </row>
    <row r="68" spans="1:7" ht="15" customHeight="1">
      <c r="A68" s="158"/>
      <c r="B68" s="3"/>
      <c r="C68" s="4"/>
      <c r="D68" s="45" t="s">
        <v>137</v>
      </c>
      <c r="E68" s="53"/>
      <c r="F68" s="39"/>
      <c r="G68" s="159"/>
    </row>
    <row r="69" spans="1:7" ht="15" customHeight="1">
      <c r="A69" s="158"/>
      <c r="B69" s="3"/>
      <c r="C69" s="4"/>
      <c r="D69" s="54" t="s">
        <v>49</v>
      </c>
      <c r="E69" s="53"/>
      <c r="F69" s="39"/>
      <c r="G69" s="159"/>
    </row>
    <row r="70" spans="1:7" ht="15" customHeight="1">
      <c r="A70" s="158"/>
      <c r="B70" s="3"/>
      <c r="C70" s="4"/>
      <c r="D70" s="52" t="s">
        <v>46</v>
      </c>
      <c r="E70" s="53"/>
      <c r="F70" s="39"/>
      <c r="G70" s="159"/>
    </row>
    <row r="71" spans="1:7" ht="15" customHeight="1">
      <c r="A71" s="158"/>
      <c r="B71" s="3"/>
      <c r="C71" s="4"/>
      <c r="D71" s="54" t="s">
        <v>45</v>
      </c>
      <c r="E71" s="53"/>
      <c r="F71" s="39"/>
      <c r="G71" s="159"/>
    </row>
    <row r="72" spans="1:7" ht="15" customHeight="1">
      <c r="A72" s="158"/>
      <c r="B72" s="3"/>
      <c r="C72" s="4"/>
      <c r="D72" s="52" t="s">
        <v>104</v>
      </c>
      <c r="E72" s="53"/>
      <c r="F72" s="39"/>
      <c r="G72" s="159"/>
    </row>
    <row r="73" spans="1:7" ht="15" customHeight="1">
      <c r="A73" s="158"/>
      <c r="B73" s="3"/>
      <c r="C73" s="4"/>
      <c r="D73" s="54" t="s">
        <v>43</v>
      </c>
      <c r="E73" s="53"/>
      <c r="F73" s="39"/>
      <c r="G73" s="159"/>
    </row>
    <row r="74" spans="1:7" ht="15" customHeight="1">
      <c r="A74" s="158"/>
      <c r="B74" s="3"/>
      <c r="C74" s="4"/>
      <c r="D74" s="52" t="s">
        <v>138</v>
      </c>
      <c r="E74" s="53" t="s">
        <v>197</v>
      </c>
      <c r="F74" s="39"/>
      <c r="G74" s="159"/>
    </row>
    <row r="75" spans="1:7" ht="15" customHeight="1">
      <c r="A75" s="160"/>
      <c r="B75" s="1"/>
      <c r="C75" s="25"/>
      <c r="D75" s="56" t="s">
        <v>183</v>
      </c>
      <c r="E75" s="57"/>
      <c r="F75" s="49"/>
      <c r="G75" s="161"/>
    </row>
    <row r="76" spans="1:7" ht="54" customHeight="1">
      <c r="A76" s="156">
        <v>6</v>
      </c>
      <c r="B76" s="9">
        <v>1</v>
      </c>
      <c r="C76" s="10" t="s">
        <v>140</v>
      </c>
      <c r="D76" s="89"/>
      <c r="E76" s="93"/>
      <c r="F76" s="37"/>
      <c r="G76" s="157">
        <f>F76*B76</f>
        <v>0</v>
      </c>
    </row>
    <row r="77" spans="1:7" ht="15" customHeight="1">
      <c r="A77" s="158"/>
      <c r="B77" s="3"/>
      <c r="C77" s="4"/>
      <c r="D77" s="98" t="s">
        <v>163</v>
      </c>
      <c r="E77" s="53"/>
      <c r="F77" s="39"/>
      <c r="G77" s="159"/>
    </row>
    <row r="78" spans="1:7" ht="15" customHeight="1">
      <c r="A78" s="158"/>
      <c r="B78" s="3"/>
      <c r="C78" s="4"/>
      <c r="D78" s="99" t="s">
        <v>137</v>
      </c>
      <c r="E78" s="53"/>
      <c r="F78" s="39"/>
      <c r="G78" s="159"/>
    </row>
    <row r="79" spans="1:7" ht="15" customHeight="1">
      <c r="A79" s="158"/>
      <c r="B79" s="3"/>
      <c r="C79" s="4"/>
      <c r="D79" s="100" t="s">
        <v>49</v>
      </c>
      <c r="E79" s="53"/>
      <c r="F79" s="39"/>
      <c r="G79" s="159"/>
    </row>
    <row r="80" spans="1:7" ht="15" customHeight="1">
      <c r="A80" s="158"/>
      <c r="B80" s="3"/>
      <c r="C80" s="4"/>
      <c r="D80" s="101" t="s">
        <v>46</v>
      </c>
      <c r="E80" s="53"/>
      <c r="F80" s="39"/>
      <c r="G80" s="159"/>
    </row>
    <row r="81" spans="1:7" ht="15" customHeight="1">
      <c r="A81" s="158"/>
      <c r="B81" s="3"/>
      <c r="C81" s="4"/>
      <c r="D81" s="100" t="s">
        <v>45</v>
      </c>
      <c r="E81" s="53"/>
      <c r="F81" s="39"/>
      <c r="G81" s="159"/>
    </row>
    <row r="82" spans="1:7" ht="15" customHeight="1">
      <c r="A82" s="158"/>
      <c r="B82" s="3"/>
      <c r="C82" s="4"/>
      <c r="D82" s="101" t="s">
        <v>104</v>
      </c>
      <c r="E82" s="53"/>
      <c r="F82" s="39"/>
      <c r="G82" s="159"/>
    </row>
    <row r="83" spans="1:7" ht="15" customHeight="1">
      <c r="A83" s="158"/>
      <c r="B83" s="3"/>
      <c r="C83" s="4"/>
      <c r="D83" s="100" t="s">
        <v>43</v>
      </c>
      <c r="E83" s="53"/>
      <c r="F83" s="39"/>
      <c r="G83" s="159"/>
    </row>
    <row r="84" spans="1:9" ht="15" customHeight="1">
      <c r="A84" s="158"/>
      <c r="B84" s="3"/>
      <c r="C84" s="4"/>
      <c r="D84" s="101" t="s">
        <v>138</v>
      </c>
      <c r="E84" s="53" t="s">
        <v>197</v>
      </c>
      <c r="F84" s="39"/>
      <c r="G84" s="159"/>
      <c r="I84" s="143"/>
    </row>
    <row r="85" spans="1:7" ht="15" customHeight="1">
      <c r="A85" s="160"/>
      <c r="B85" s="1"/>
      <c r="C85" s="25"/>
      <c r="D85" s="102" t="s">
        <v>183</v>
      </c>
      <c r="E85" s="57"/>
      <c r="F85" s="49"/>
      <c r="G85" s="161"/>
    </row>
    <row r="86" spans="1:7" ht="43.5" customHeight="1">
      <c r="A86" s="156">
        <v>7</v>
      </c>
      <c r="B86" s="9">
        <v>1</v>
      </c>
      <c r="C86" s="10" t="s">
        <v>142</v>
      </c>
      <c r="D86" s="89"/>
      <c r="E86" s="93"/>
      <c r="F86" s="37"/>
      <c r="G86" s="157">
        <f>F86*B86</f>
        <v>0</v>
      </c>
    </row>
    <row r="87" spans="1:7" ht="15" customHeight="1">
      <c r="A87" s="158"/>
      <c r="B87" s="3"/>
      <c r="C87" s="4"/>
      <c r="D87" s="98" t="s">
        <v>163</v>
      </c>
      <c r="E87" s="53"/>
      <c r="F87" s="39"/>
      <c r="G87" s="159"/>
    </row>
    <row r="88" spans="1:7" ht="15" customHeight="1">
      <c r="A88" s="158"/>
      <c r="B88" s="3"/>
      <c r="C88" s="4"/>
      <c r="D88" s="99" t="s">
        <v>137</v>
      </c>
      <c r="E88" s="53"/>
      <c r="F88" s="39"/>
      <c r="G88" s="159"/>
    </row>
    <row r="89" spans="1:7" ht="15" customHeight="1">
      <c r="A89" s="158"/>
      <c r="B89" s="3"/>
      <c r="C89" s="4"/>
      <c r="D89" s="100" t="s">
        <v>49</v>
      </c>
      <c r="E89" s="53"/>
      <c r="F89" s="39"/>
      <c r="G89" s="159"/>
    </row>
    <row r="90" spans="1:7" ht="15" customHeight="1">
      <c r="A90" s="158"/>
      <c r="B90" s="3"/>
      <c r="C90" s="4"/>
      <c r="D90" s="101" t="s">
        <v>104</v>
      </c>
      <c r="E90" s="53"/>
      <c r="F90" s="39"/>
      <c r="G90" s="159"/>
    </row>
    <row r="91" spans="1:7" ht="15" customHeight="1">
      <c r="A91" s="158"/>
      <c r="B91" s="3"/>
      <c r="C91" s="4"/>
      <c r="D91" s="100" t="s">
        <v>45</v>
      </c>
      <c r="E91" s="53"/>
      <c r="F91" s="39"/>
      <c r="G91" s="159"/>
    </row>
    <row r="92" spans="1:7" ht="15" customHeight="1">
      <c r="A92" s="158"/>
      <c r="B92" s="3"/>
      <c r="C92" s="4"/>
      <c r="D92" s="101" t="s">
        <v>104</v>
      </c>
      <c r="E92" s="53"/>
      <c r="F92" s="39"/>
      <c r="G92" s="159"/>
    </row>
    <row r="93" spans="1:7" ht="15" customHeight="1">
      <c r="A93" s="158"/>
      <c r="B93" s="3"/>
      <c r="C93" s="4"/>
      <c r="D93" s="100" t="s">
        <v>43</v>
      </c>
      <c r="E93" s="53" t="s">
        <v>197</v>
      </c>
      <c r="F93" s="39"/>
      <c r="G93" s="159"/>
    </row>
    <row r="94" spans="1:7" ht="15" customHeight="1">
      <c r="A94" s="158"/>
      <c r="B94" s="3"/>
      <c r="C94" s="4"/>
      <c r="D94" s="101" t="s">
        <v>138</v>
      </c>
      <c r="E94" s="53"/>
      <c r="F94" s="39"/>
      <c r="G94" s="159"/>
    </row>
    <row r="95" spans="1:7" ht="15" customHeight="1">
      <c r="A95" s="160"/>
      <c r="B95" s="1"/>
      <c r="C95" s="25"/>
      <c r="D95" s="102" t="s">
        <v>184</v>
      </c>
      <c r="E95" s="57"/>
      <c r="F95" s="49"/>
      <c r="G95" s="161"/>
    </row>
    <row r="96" spans="1:7" ht="52.5" customHeight="1">
      <c r="A96" s="156">
        <v>8</v>
      </c>
      <c r="B96" s="9">
        <v>2</v>
      </c>
      <c r="C96" s="10" t="s">
        <v>143</v>
      </c>
      <c r="D96" s="96"/>
      <c r="E96" s="103"/>
      <c r="F96" s="37"/>
      <c r="G96" s="157">
        <f>F96*B96</f>
        <v>0</v>
      </c>
    </row>
    <row r="97" spans="1:7" ht="15" customHeight="1">
      <c r="A97" s="158"/>
      <c r="B97" s="3"/>
      <c r="C97" s="4"/>
      <c r="D97" s="42" t="s">
        <v>144</v>
      </c>
      <c r="E97" s="104"/>
      <c r="F97" s="39"/>
      <c r="G97" s="159"/>
    </row>
    <row r="98" spans="1:7" ht="15" customHeight="1">
      <c r="A98" s="158"/>
      <c r="B98" s="3"/>
      <c r="C98" s="4"/>
      <c r="D98" s="42" t="s">
        <v>145</v>
      </c>
      <c r="E98" s="104"/>
      <c r="F98" s="39"/>
      <c r="G98" s="159"/>
    </row>
    <row r="99" spans="1:7" ht="15" customHeight="1">
      <c r="A99" s="158"/>
      <c r="B99" s="3"/>
      <c r="C99" s="4"/>
      <c r="D99" s="45" t="s">
        <v>137</v>
      </c>
      <c r="E99" s="104"/>
      <c r="F99" s="39"/>
      <c r="G99" s="159"/>
    </row>
    <row r="100" spans="1:7" ht="15" customHeight="1">
      <c r="A100" s="158"/>
      <c r="B100" s="3"/>
      <c r="C100" s="4"/>
      <c r="D100" s="54" t="s">
        <v>49</v>
      </c>
      <c r="E100" s="104"/>
      <c r="F100" s="39"/>
      <c r="G100" s="159"/>
    </row>
    <row r="101" spans="1:7" ht="15" customHeight="1">
      <c r="A101" s="158"/>
      <c r="B101" s="3"/>
      <c r="C101" s="4"/>
      <c r="D101" s="52" t="s">
        <v>146</v>
      </c>
      <c r="E101" s="104"/>
      <c r="F101" s="39"/>
      <c r="G101" s="159"/>
    </row>
    <row r="102" spans="1:7" ht="15" customHeight="1">
      <c r="A102" s="158"/>
      <c r="B102" s="3"/>
      <c r="C102" s="4"/>
      <c r="D102" s="54" t="s">
        <v>45</v>
      </c>
      <c r="E102" s="104"/>
      <c r="F102" s="39"/>
      <c r="G102" s="159"/>
    </row>
    <row r="103" spans="1:7" ht="15" customHeight="1">
      <c r="A103" s="158"/>
      <c r="B103" s="3"/>
      <c r="C103" s="4"/>
      <c r="D103" s="52" t="s">
        <v>147</v>
      </c>
      <c r="E103" s="104"/>
      <c r="F103" s="39"/>
      <c r="G103" s="159"/>
    </row>
    <row r="104" spans="1:13" ht="15" customHeight="1">
      <c r="A104" s="158"/>
      <c r="B104" s="3"/>
      <c r="C104" s="4"/>
      <c r="D104" s="54" t="s">
        <v>43</v>
      </c>
      <c r="E104" s="104"/>
      <c r="F104" s="39"/>
      <c r="G104" s="159"/>
      <c r="M104" s="95"/>
    </row>
    <row r="105" spans="1:7" ht="15" customHeight="1">
      <c r="A105" s="158"/>
      <c r="B105" s="3"/>
      <c r="C105" s="4"/>
      <c r="D105" s="52" t="s">
        <v>135</v>
      </c>
      <c r="E105" s="104"/>
      <c r="F105" s="39"/>
      <c r="G105" s="159"/>
    </row>
    <row r="106" spans="1:7" ht="15" customHeight="1">
      <c r="A106" s="160"/>
      <c r="B106" s="1"/>
      <c r="C106" s="25"/>
      <c r="D106" s="56" t="s">
        <v>148</v>
      </c>
      <c r="E106" s="105"/>
      <c r="F106" s="49"/>
      <c r="G106" s="161"/>
    </row>
    <row r="107" spans="1:7" ht="31.5" customHeight="1">
      <c r="A107" s="156">
        <v>9</v>
      </c>
      <c r="B107" s="9">
        <v>2</v>
      </c>
      <c r="C107" s="10" t="s">
        <v>149</v>
      </c>
      <c r="D107" s="12"/>
      <c r="E107" s="93"/>
      <c r="F107" s="39"/>
      <c r="G107" s="157">
        <f>F107*B107</f>
        <v>0</v>
      </c>
    </row>
    <row r="108" spans="1:7" ht="15" customHeight="1">
      <c r="A108" s="158"/>
      <c r="B108" s="3"/>
      <c r="C108" s="4"/>
      <c r="D108" s="12" t="s">
        <v>160</v>
      </c>
      <c r="E108" s="53"/>
      <c r="F108" s="39"/>
      <c r="G108" s="159"/>
    </row>
    <row r="109" spans="1:7" ht="15" customHeight="1">
      <c r="A109" s="158"/>
      <c r="B109" s="3"/>
      <c r="C109" s="4"/>
      <c r="D109" s="12" t="s">
        <v>159</v>
      </c>
      <c r="E109" s="53"/>
      <c r="F109" s="39"/>
      <c r="G109" s="159"/>
    </row>
    <row r="110" spans="1:7" ht="15" customHeight="1">
      <c r="A110" s="158"/>
      <c r="B110" s="3"/>
      <c r="C110" s="4"/>
      <c r="D110" s="12" t="s">
        <v>185</v>
      </c>
      <c r="E110" s="53"/>
      <c r="F110" s="39"/>
      <c r="G110" s="159"/>
    </row>
    <row r="111" spans="1:7" ht="15" customHeight="1">
      <c r="A111" s="158"/>
      <c r="B111" s="3"/>
      <c r="C111" s="4"/>
      <c r="D111" s="90" t="s">
        <v>137</v>
      </c>
      <c r="E111" s="53"/>
      <c r="F111" s="39"/>
      <c r="G111" s="159"/>
    </row>
    <row r="112" spans="1:7" ht="15" customHeight="1">
      <c r="A112" s="158"/>
      <c r="B112" s="3"/>
      <c r="C112" s="4"/>
      <c r="D112" s="91" t="s">
        <v>154</v>
      </c>
      <c r="E112" s="53"/>
      <c r="F112" s="39"/>
      <c r="G112" s="159"/>
    </row>
    <row r="113" spans="1:7" ht="15" customHeight="1">
      <c r="A113" s="158"/>
      <c r="B113" s="3"/>
      <c r="C113" s="4"/>
      <c r="D113" s="89" t="s">
        <v>157</v>
      </c>
      <c r="E113" s="53"/>
      <c r="F113" s="39"/>
      <c r="G113" s="159"/>
    </row>
    <row r="114" spans="1:7" ht="15" customHeight="1">
      <c r="A114" s="158"/>
      <c r="B114" s="3"/>
      <c r="C114" s="4"/>
      <c r="D114" s="91" t="s">
        <v>155</v>
      </c>
      <c r="E114" s="53"/>
      <c r="F114" s="39"/>
      <c r="G114" s="159"/>
    </row>
    <row r="115" spans="1:7" ht="15" customHeight="1">
      <c r="A115" s="158"/>
      <c r="B115" s="3"/>
      <c r="C115" s="4"/>
      <c r="D115" s="89" t="s">
        <v>158</v>
      </c>
      <c r="E115" s="53"/>
      <c r="F115" s="39"/>
      <c r="G115" s="159"/>
    </row>
    <row r="116" spans="1:7" ht="15" customHeight="1">
      <c r="A116" s="158"/>
      <c r="B116" s="3"/>
      <c r="C116" s="4"/>
      <c r="D116" s="91" t="s">
        <v>156</v>
      </c>
      <c r="E116" s="53"/>
      <c r="F116" s="39"/>
      <c r="G116" s="159"/>
    </row>
    <row r="117" spans="1:7" ht="15" customHeight="1">
      <c r="A117" s="158"/>
      <c r="B117" s="3"/>
      <c r="C117" s="4"/>
      <c r="D117" s="89" t="s">
        <v>150</v>
      </c>
      <c r="E117" s="53" t="s">
        <v>197</v>
      </c>
      <c r="F117" s="39"/>
      <c r="G117" s="159"/>
    </row>
    <row r="118" spans="1:7" ht="15" customHeight="1" thickBot="1">
      <c r="A118" s="162"/>
      <c r="B118" s="163"/>
      <c r="C118" s="164"/>
      <c r="D118" s="165" t="s">
        <v>148</v>
      </c>
      <c r="E118" s="166"/>
      <c r="F118" s="167"/>
      <c r="G118" s="168"/>
    </row>
    <row r="119" spans="1:7" ht="19.5" thickBot="1">
      <c r="A119" s="58"/>
      <c r="E119" s="201" t="s">
        <v>206</v>
      </c>
      <c r="F119" s="204">
        <f>SUM(G7:G118)</f>
        <v>0</v>
      </c>
      <c r="G119" s="205"/>
    </row>
    <row r="120" ht="15" customHeight="1"/>
    <row r="121" ht="16.5" thickBot="1">
      <c r="A121" s="59" t="s">
        <v>73</v>
      </c>
    </row>
    <row r="122" spans="1:7" ht="99" customHeight="1">
      <c r="A122" s="169">
        <v>10</v>
      </c>
      <c r="B122" s="170">
        <v>7</v>
      </c>
      <c r="C122" s="171" t="s">
        <v>34</v>
      </c>
      <c r="D122" s="172"/>
      <c r="E122" s="173"/>
      <c r="F122" s="174"/>
      <c r="G122" s="175">
        <f>B122*F122</f>
        <v>0</v>
      </c>
    </row>
    <row r="123" spans="1:7" ht="15">
      <c r="A123" s="176"/>
      <c r="B123" s="62"/>
      <c r="C123" s="61"/>
      <c r="D123" s="63" t="s">
        <v>35</v>
      </c>
      <c r="E123" s="53"/>
      <c r="F123" s="51"/>
      <c r="G123" s="159"/>
    </row>
    <row r="124" spans="1:7" ht="15">
      <c r="A124" s="176"/>
      <c r="B124" s="62"/>
      <c r="C124" s="61"/>
      <c r="D124" s="64" t="s">
        <v>36</v>
      </c>
      <c r="E124" s="53"/>
      <c r="F124" s="51"/>
      <c r="G124" s="159"/>
    </row>
    <row r="125" spans="1:7" ht="15">
      <c r="A125" s="176"/>
      <c r="B125" s="62"/>
      <c r="C125" s="61"/>
      <c r="D125" s="63" t="s">
        <v>37</v>
      </c>
      <c r="E125" s="53"/>
      <c r="F125" s="51"/>
      <c r="G125" s="159"/>
    </row>
    <row r="126" spans="1:7" ht="15">
      <c r="A126" s="176"/>
      <c r="B126" s="62"/>
      <c r="C126" s="61"/>
      <c r="D126" s="64" t="s">
        <v>38</v>
      </c>
      <c r="E126" s="53"/>
      <c r="F126" s="51"/>
      <c r="G126" s="159"/>
    </row>
    <row r="127" spans="1:7" ht="15">
      <c r="A127" s="176"/>
      <c r="B127" s="62"/>
      <c r="C127" s="61"/>
      <c r="D127" s="63" t="s">
        <v>39</v>
      </c>
      <c r="E127" s="53"/>
      <c r="F127" s="51"/>
      <c r="G127" s="159"/>
    </row>
    <row r="128" spans="1:7" ht="15">
      <c r="A128" s="176"/>
      <c r="B128" s="62"/>
      <c r="C128" s="61"/>
      <c r="D128" s="64" t="s">
        <v>40</v>
      </c>
      <c r="E128" s="53"/>
      <c r="F128" s="51"/>
      <c r="G128" s="159"/>
    </row>
    <row r="129" spans="1:7" ht="15">
      <c r="A129" s="176"/>
      <c r="B129" s="62"/>
      <c r="C129" s="61"/>
      <c r="D129" s="63" t="s">
        <v>41</v>
      </c>
      <c r="E129" s="53"/>
      <c r="F129" s="51"/>
      <c r="G129" s="159"/>
    </row>
    <row r="130" spans="1:7" ht="15">
      <c r="A130" s="176"/>
      <c r="B130" s="62"/>
      <c r="C130" s="61"/>
      <c r="D130" s="64" t="s">
        <v>42</v>
      </c>
      <c r="E130" s="53"/>
      <c r="F130" s="51"/>
      <c r="G130" s="159"/>
    </row>
    <row r="131" spans="1:7" ht="15">
      <c r="A131" s="176"/>
      <c r="B131" s="62"/>
      <c r="C131" s="61"/>
      <c r="D131" s="63" t="s">
        <v>43</v>
      </c>
      <c r="E131" s="53"/>
      <c r="F131" s="51"/>
      <c r="G131" s="159"/>
    </row>
    <row r="132" spans="1:7" ht="15">
      <c r="A132" s="176"/>
      <c r="B132" s="62"/>
      <c r="C132" s="61"/>
      <c r="D132" s="64" t="s">
        <v>44</v>
      </c>
      <c r="E132" s="53"/>
      <c r="F132" s="51"/>
      <c r="G132" s="159"/>
    </row>
    <row r="133" spans="1:7" ht="15">
      <c r="A133" s="176"/>
      <c r="B133" s="62"/>
      <c r="C133" s="61"/>
      <c r="D133" s="63" t="s">
        <v>45</v>
      </c>
      <c r="E133" s="53"/>
      <c r="F133" s="51"/>
      <c r="G133" s="159"/>
    </row>
    <row r="134" spans="1:7" ht="15">
      <c r="A134" s="176"/>
      <c r="B134" s="62"/>
      <c r="C134" s="61"/>
      <c r="D134" s="64" t="s">
        <v>46</v>
      </c>
      <c r="E134" s="53"/>
      <c r="F134" s="51"/>
      <c r="G134" s="159"/>
    </row>
    <row r="135" spans="1:7" ht="15">
      <c r="A135" s="176"/>
      <c r="B135" s="62"/>
      <c r="C135" s="61"/>
      <c r="D135" s="63" t="s">
        <v>47</v>
      </c>
      <c r="E135" s="65"/>
      <c r="F135" s="51"/>
      <c r="G135" s="159"/>
    </row>
    <row r="136" spans="1:7" ht="15">
      <c r="A136" s="176"/>
      <c r="B136" s="62"/>
      <c r="C136" s="61"/>
      <c r="D136" s="64" t="s">
        <v>48</v>
      </c>
      <c r="E136" s="53"/>
      <c r="F136" s="51"/>
      <c r="G136" s="159"/>
    </row>
    <row r="137" spans="1:7" ht="15">
      <c r="A137" s="176"/>
      <c r="B137" s="66"/>
      <c r="C137" s="61"/>
      <c r="D137" s="67" t="s">
        <v>49</v>
      </c>
      <c r="E137" s="53"/>
      <c r="F137" s="51"/>
      <c r="G137" s="159"/>
    </row>
    <row r="138" spans="1:7" ht="15">
      <c r="A138" s="176"/>
      <c r="B138" s="66"/>
      <c r="C138" s="61"/>
      <c r="D138" s="68" t="s">
        <v>50</v>
      </c>
      <c r="E138" s="53"/>
      <c r="F138" s="51"/>
      <c r="G138" s="159"/>
    </row>
    <row r="139" spans="1:7" ht="15">
      <c r="A139" s="177"/>
      <c r="B139" s="62"/>
      <c r="C139" s="69"/>
      <c r="D139" s="63" t="s">
        <v>78</v>
      </c>
      <c r="E139" s="57"/>
      <c r="F139" s="51"/>
      <c r="G139" s="161"/>
    </row>
    <row r="140" spans="1:7" ht="99" customHeight="1">
      <c r="A140" s="156">
        <v>11</v>
      </c>
      <c r="B140" s="9">
        <v>2</v>
      </c>
      <c r="C140" s="6" t="s">
        <v>51</v>
      </c>
      <c r="D140" s="11"/>
      <c r="E140" s="70"/>
      <c r="F140" s="71"/>
      <c r="G140" s="157">
        <f>B140*F140</f>
        <v>0</v>
      </c>
    </row>
    <row r="141" spans="1:7" ht="15">
      <c r="A141" s="176"/>
      <c r="B141" s="61"/>
      <c r="C141" s="66"/>
      <c r="D141" s="55" t="s">
        <v>35</v>
      </c>
      <c r="E141" s="43"/>
      <c r="F141" s="72"/>
      <c r="G141" s="159"/>
    </row>
    <row r="142" spans="1:7" ht="15">
      <c r="A142" s="176"/>
      <c r="B142" s="61"/>
      <c r="C142" s="66"/>
      <c r="D142" s="73" t="s">
        <v>36</v>
      </c>
      <c r="E142" s="43"/>
      <c r="F142" s="72"/>
      <c r="G142" s="159"/>
    </row>
    <row r="143" spans="1:7" ht="15">
      <c r="A143" s="176"/>
      <c r="B143" s="61"/>
      <c r="C143" s="66"/>
      <c r="D143" s="55" t="s">
        <v>37</v>
      </c>
      <c r="E143" s="43"/>
      <c r="F143" s="72"/>
      <c r="G143" s="159"/>
    </row>
    <row r="144" spans="1:7" ht="15">
      <c r="A144" s="176"/>
      <c r="B144" s="61"/>
      <c r="C144" s="66"/>
      <c r="D144" s="73" t="s">
        <v>38</v>
      </c>
      <c r="E144" s="43"/>
      <c r="F144" s="72"/>
      <c r="G144" s="159"/>
    </row>
    <row r="145" spans="1:7" ht="15">
      <c r="A145" s="176"/>
      <c r="B145" s="61"/>
      <c r="C145" s="66"/>
      <c r="D145" s="55" t="s">
        <v>39</v>
      </c>
      <c r="E145" s="43"/>
      <c r="F145" s="72"/>
      <c r="G145" s="159"/>
    </row>
    <row r="146" spans="1:7" ht="15">
      <c r="A146" s="176"/>
      <c r="B146" s="61"/>
      <c r="C146" s="66"/>
      <c r="D146" s="73" t="s">
        <v>40</v>
      </c>
      <c r="E146" s="43"/>
      <c r="F146" s="72"/>
      <c r="G146" s="159"/>
    </row>
    <row r="147" spans="1:7" ht="15">
      <c r="A147" s="176"/>
      <c r="B147" s="61"/>
      <c r="C147" s="66"/>
      <c r="D147" s="55" t="s">
        <v>41</v>
      </c>
      <c r="E147" s="43"/>
      <c r="F147" s="72"/>
      <c r="G147" s="159"/>
    </row>
    <row r="148" spans="1:7" ht="15">
      <c r="A148" s="176"/>
      <c r="B148" s="61"/>
      <c r="C148" s="66"/>
      <c r="D148" s="73" t="s">
        <v>42</v>
      </c>
      <c r="E148" s="43"/>
      <c r="F148" s="72"/>
      <c r="G148" s="159"/>
    </row>
    <row r="149" spans="1:7" ht="15">
      <c r="A149" s="176"/>
      <c r="B149" s="61"/>
      <c r="C149" s="66"/>
      <c r="D149" s="55" t="s">
        <v>43</v>
      </c>
      <c r="E149" s="43"/>
      <c r="F149" s="72"/>
      <c r="G149" s="159"/>
    </row>
    <row r="150" spans="1:7" ht="15">
      <c r="A150" s="176"/>
      <c r="B150" s="61"/>
      <c r="C150" s="66"/>
      <c r="D150" s="73" t="s">
        <v>44</v>
      </c>
      <c r="E150" s="43"/>
      <c r="F150" s="72"/>
      <c r="G150" s="159"/>
    </row>
    <row r="151" spans="1:7" ht="15">
      <c r="A151" s="176"/>
      <c r="B151" s="61"/>
      <c r="C151" s="66"/>
      <c r="D151" s="55" t="s">
        <v>45</v>
      </c>
      <c r="E151" s="43"/>
      <c r="F151" s="72"/>
      <c r="G151" s="159"/>
    </row>
    <row r="152" spans="1:7" ht="15">
      <c r="A152" s="176"/>
      <c r="B152" s="61"/>
      <c r="C152" s="66"/>
      <c r="D152" s="73" t="s">
        <v>46</v>
      </c>
      <c r="E152" s="43"/>
      <c r="F152" s="72"/>
      <c r="G152" s="159"/>
    </row>
    <row r="153" spans="1:7" ht="15">
      <c r="A153" s="176"/>
      <c r="B153" s="61"/>
      <c r="C153" s="66"/>
      <c r="D153" s="55" t="s">
        <v>47</v>
      </c>
      <c r="E153" s="74"/>
      <c r="F153" s="72"/>
      <c r="G153" s="159"/>
    </row>
    <row r="154" spans="1:7" ht="15">
      <c r="A154" s="176"/>
      <c r="B154" s="61"/>
      <c r="C154" s="66"/>
      <c r="D154" s="73" t="s">
        <v>48</v>
      </c>
      <c r="E154" s="43"/>
      <c r="F154" s="72"/>
      <c r="G154" s="159"/>
    </row>
    <row r="155" spans="1:7" ht="15">
      <c r="A155" s="176"/>
      <c r="B155" s="61"/>
      <c r="C155" s="66"/>
      <c r="D155" s="55" t="s">
        <v>49</v>
      </c>
      <c r="E155" s="43"/>
      <c r="F155" s="72"/>
      <c r="G155" s="159"/>
    </row>
    <row r="156" spans="1:7" ht="15">
      <c r="A156" s="176"/>
      <c r="B156" s="61"/>
      <c r="C156" s="66"/>
      <c r="D156" s="73" t="s">
        <v>52</v>
      </c>
      <c r="E156" s="43"/>
      <c r="F156" s="72"/>
      <c r="G156" s="159"/>
    </row>
    <row r="157" spans="1:7" ht="15">
      <c r="A157" s="177"/>
      <c r="B157" s="69"/>
      <c r="C157" s="75"/>
      <c r="D157" s="76" t="s">
        <v>78</v>
      </c>
      <c r="E157" s="77"/>
      <c r="F157" s="78"/>
      <c r="G157" s="161"/>
    </row>
    <row r="158" spans="1:7" ht="45" customHeight="1">
      <c r="A158" s="156">
        <v>12</v>
      </c>
      <c r="B158" s="9">
        <v>25</v>
      </c>
      <c r="C158" s="6" t="s">
        <v>71</v>
      </c>
      <c r="D158" s="45"/>
      <c r="E158" s="178"/>
      <c r="F158" s="71"/>
      <c r="G158" s="157">
        <f>B158*F158</f>
        <v>0</v>
      </c>
    </row>
    <row r="159" spans="1:7" ht="15">
      <c r="A159" s="176"/>
      <c r="B159" s="61"/>
      <c r="C159" s="66"/>
      <c r="D159" s="55" t="s">
        <v>53</v>
      </c>
      <c r="E159" s="43"/>
      <c r="F159" s="72"/>
      <c r="G159" s="159"/>
    </row>
    <row r="160" spans="1:7" ht="15">
      <c r="A160" s="176"/>
      <c r="B160" s="61"/>
      <c r="C160" s="66"/>
      <c r="D160" s="73" t="s">
        <v>54</v>
      </c>
      <c r="E160" s="43"/>
      <c r="F160" s="72"/>
      <c r="G160" s="159"/>
    </row>
    <row r="161" spans="1:7" ht="15">
      <c r="A161" s="176"/>
      <c r="B161" s="61"/>
      <c r="C161" s="66"/>
      <c r="D161" s="55" t="s">
        <v>43</v>
      </c>
      <c r="E161" s="43"/>
      <c r="F161" s="72"/>
      <c r="G161" s="159"/>
    </row>
    <row r="162" spans="1:7" ht="15">
      <c r="A162" s="176"/>
      <c r="B162" s="61"/>
      <c r="C162" s="66"/>
      <c r="D162" s="73" t="s">
        <v>55</v>
      </c>
      <c r="E162" s="43"/>
      <c r="F162" s="72"/>
      <c r="G162" s="159"/>
    </row>
    <row r="163" spans="1:7" ht="15">
      <c r="A163" s="176"/>
      <c r="B163" s="61"/>
      <c r="C163" s="66"/>
      <c r="D163" s="55" t="s">
        <v>56</v>
      </c>
      <c r="E163" s="43"/>
      <c r="F163" s="72"/>
      <c r="G163" s="159"/>
    </row>
    <row r="164" spans="1:7" ht="15">
      <c r="A164" s="176"/>
      <c r="B164" s="61"/>
      <c r="C164" s="66"/>
      <c r="D164" s="73" t="s">
        <v>57</v>
      </c>
      <c r="E164" s="43"/>
      <c r="F164" s="72"/>
      <c r="G164" s="159"/>
    </row>
    <row r="165" spans="1:7" ht="15">
      <c r="A165" s="176"/>
      <c r="B165" s="61"/>
      <c r="C165" s="66"/>
      <c r="D165" s="55" t="s">
        <v>58</v>
      </c>
      <c r="E165" s="43"/>
      <c r="F165" s="72"/>
      <c r="G165" s="159"/>
    </row>
    <row r="166" spans="1:7" ht="15">
      <c r="A166" s="176"/>
      <c r="B166" s="61"/>
      <c r="C166" s="66"/>
      <c r="D166" s="73" t="s">
        <v>59</v>
      </c>
      <c r="E166" s="43"/>
      <c r="F166" s="72"/>
      <c r="G166" s="159"/>
    </row>
    <row r="167" spans="1:7" ht="15">
      <c r="A167" s="176"/>
      <c r="B167" s="61"/>
      <c r="C167" s="66"/>
      <c r="D167" s="55" t="s">
        <v>60</v>
      </c>
      <c r="E167" s="43"/>
      <c r="F167" s="72"/>
      <c r="G167" s="159"/>
    </row>
    <row r="168" spans="1:7" ht="15">
      <c r="A168" s="176"/>
      <c r="B168" s="61"/>
      <c r="C168" s="66"/>
      <c r="D168" s="73" t="s">
        <v>61</v>
      </c>
      <c r="E168" s="43"/>
      <c r="F168" s="72"/>
      <c r="G168" s="159"/>
    </row>
    <row r="169" spans="1:7" ht="15">
      <c r="A169" s="176"/>
      <c r="B169" s="61"/>
      <c r="C169" s="66"/>
      <c r="D169" s="55" t="s">
        <v>62</v>
      </c>
      <c r="E169" s="43"/>
      <c r="F169" s="72"/>
      <c r="G169" s="159"/>
    </row>
    <row r="170" spans="1:7" ht="15">
      <c r="A170" s="176"/>
      <c r="B170" s="61"/>
      <c r="C170" s="66"/>
      <c r="D170" s="73" t="s">
        <v>63</v>
      </c>
      <c r="E170" s="43"/>
      <c r="F170" s="72"/>
      <c r="G170" s="159"/>
    </row>
    <row r="171" spans="1:7" ht="15">
      <c r="A171" s="176"/>
      <c r="B171" s="61"/>
      <c r="C171" s="66"/>
      <c r="D171" s="55" t="s">
        <v>64</v>
      </c>
      <c r="E171" s="74"/>
      <c r="F171" s="72"/>
      <c r="G171" s="159"/>
    </row>
    <row r="172" spans="1:7" ht="15">
      <c r="A172" s="176"/>
      <c r="B172" s="61"/>
      <c r="C172" s="66"/>
      <c r="D172" s="73" t="s">
        <v>65</v>
      </c>
      <c r="E172" s="74"/>
      <c r="F172" s="72"/>
      <c r="G172" s="159"/>
    </row>
    <row r="173" spans="1:7" ht="15">
      <c r="A173" s="177"/>
      <c r="B173" s="69"/>
      <c r="C173" s="75"/>
      <c r="D173" s="76" t="s">
        <v>77</v>
      </c>
      <c r="E173" s="77"/>
      <c r="F173" s="78"/>
      <c r="G173" s="161"/>
    </row>
    <row r="174" spans="1:7" ht="45">
      <c r="A174" s="179">
        <v>13</v>
      </c>
      <c r="B174" s="106">
        <v>1</v>
      </c>
      <c r="C174" s="10" t="s">
        <v>162</v>
      </c>
      <c r="D174" s="107"/>
      <c r="E174" s="93"/>
      <c r="F174" s="37"/>
      <c r="G174" s="157">
        <f>F174*B174</f>
        <v>0</v>
      </c>
    </row>
    <row r="175" spans="1:7" ht="15">
      <c r="A175" s="176"/>
      <c r="B175" s="61"/>
      <c r="C175" s="61"/>
      <c r="D175" s="52" t="s">
        <v>167</v>
      </c>
      <c r="E175" s="94"/>
      <c r="F175" s="39"/>
      <c r="G175" s="159"/>
    </row>
    <row r="176" spans="1:7" ht="15">
      <c r="A176" s="176"/>
      <c r="B176" s="61"/>
      <c r="C176" s="61"/>
      <c r="D176" s="52" t="s">
        <v>161</v>
      </c>
      <c r="E176" s="53"/>
      <c r="F176" s="39"/>
      <c r="G176" s="159"/>
    </row>
    <row r="177" spans="1:7" ht="15">
      <c r="A177" s="176"/>
      <c r="B177" s="61"/>
      <c r="C177" s="61"/>
      <c r="D177" s="45" t="s">
        <v>168</v>
      </c>
      <c r="E177" s="53"/>
      <c r="F177" s="39"/>
      <c r="G177" s="159"/>
    </row>
    <row r="178" spans="1:7" ht="15">
      <c r="A178" s="176"/>
      <c r="B178" s="61"/>
      <c r="C178" s="61"/>
      <c r="D178" s="54" t="s">
        <v>49</v>
      </c>
      <c r="E178" s="53"/>
      <c r="F178" s="39"/>
      <c r="G178" s="159"/>
    </row>
    <row r="179" spans="1:7" ht="15">
      <c r="A179" s="176"/>
      <c r="B179" s="61"/>
      <c r="C179" s="61"/>
      <c r="D179" s="52" t="s">
        <v>46</v>
      </c>
      <c r="E179" s="53"/>
      <c r="F179" s="39"/>
      <c r="G179" s="159"/>
    </row>
    <row r="180" spans="1:7" ht="15">
      <c r="A180" s="176"/>
      <c r="B180" s="61"/>
      <c r="C180" s="61"/>
      <c r="D180" s="54" t="s">
        <v>45</v>
      </c>
      <c r="E180" s="53"/>
      <c r="F180" s="39"/>
      <c r="G180" s="159"/>
    </row>
    <row r="181" spans="1:7" ht="15">
      <c r="A181" s="176"/>
      <c r="B181" s="61"/>
      <c r="C181" s="61"/>
      <c r="D181" s="52" t="s">
        <v>104</v>
      </c>
      <c r="E181" s="53"/>
      <c r="F181" s="39"/>
      <c r="G181" s="159"/>
    </row>
    <row r="182" spans="1:7" ht="15">
      <c r="A182" s="176"/>
      <c r="B182" s="61"/>
      <c r="C182" s="61"/>
      <c r="D182" s="54" t="s">
        <v>43</v>
      </c>
      <c r="E182" s="53"/>
      <c r="F182" s="39"/>
      <c r="G182" s="159"/>
    </row>
    <row r="183" spans="1:7" ht="15">
      <c r="A183" s="176"/>
      <c r="B183" s="61"/>
      <c r="C183" s="61"/>
      <c r="D183" s="52" t="s">
        <v>138</v>
      </c>
      <c r="E183" s="53"/>
      <c r="F183" s="39"/>
      <c r="G183" s="159"/>
    </row>
    <row r="184" spans="1:7" ht="15">
      <c r="A184" s="176"/>
      <c r="B184" s="61"/>
      <c r="C184" s="61"/>
      <c r="D184" s="52" t="s">
        <v>199</v>
      </c>
      <c r="E184" s="53"/>
      <c r="F184" s="39"/>
      <c r="G184" s="159"/>
    </row>
    <row r="185" spans="1:7" ht="15">
      <c r="A185" s="179">
        <v>14</v>
      </c>
      <c r="B185" s="106">
        <v>1</v>
      </c>
      <c r="C185" s="106" t="s">
        <v>164</v>
      </c>
      <c r="D185" s="96"/>
      <c r="E185" s="93"/>
      <c r="F185" s="37"/>
      <c r="G185" s="157">
        <f>F185*B185</f>
        <v>0</v>
      </c>
    </row>
    <row r="186" spans="1:7" ht="15">
      <c r="A186" s="176"/>
      <c r="B186" s="61"/>
      <c r="C186" s="61"/>
      <c r="D186" s="52" t="s">
        <v>165</v>
      </c>
      <c r="E186" s="53"/>
      <c r="F186" s="39"/>
      <c r="G186" s="159"/>
    </row>
    <row r="187" spans="1:7" ht="15">
      <c r="A187" s="176"/>
      <c r="B187" s="61"/>
      <c r="C187" s="61"/>
      <c r="D187" s="45" t="s">
        <v>169</v>
      </c>
      <c r="E187" s="53"/>
      <c r="F187" s="39"/>
      <c r="G187" s="159"/>
    </row>
    <row r="188" spans="1:7" ht="15">
      <c r="A188" s="176"/>
      <c r="B188" s="61"/>
      <c r="C188" s="61"/>
      <c r="D188" s="54" t="s">
        <v>49</v>
      </c>
      <c r="E188" s="53"/>
      <c r="F188" s="39"/>
      <c r="G188" s="159"/>
    </row>
    <row r="189" spans="1:9" ht="15">
      <c r="A189" s="176"/>
      <c r="B189" s="61"/>
      <c r="C189" s="61"/>
      <c r="D189" s="52" t="s">
        <v>50</v>
      </c>
      <c r="E189" s="53"/>
      <c r="F189" s="39"/>
      <c r="G189" s="159"/>
      <c r="I189" s="108"/>
    </row>
    <row r="190" spans="1:7" ht="15">
      <c r="A190" s="176"/>
      <c r="B190" s="61"/>
      <c r="C190" s="61"/>
      <c r="D190" s="54" t="s">
        <v>45</v>
      </c>
      <c r="E190" s="53"/>
      <c r="F190" s="39"/>
      <c r="G190" s="159"/>
    </row>
    <row r="191" spans="1:7" ht="15">
      <c r="A191" s="176"/>
      <c r="B191" s="61"/>
      <c r="C191" s="61"/>
      <c r="D191" s="52" t="s">
        <v>170</v>
      </c>
      <c r="E191" s="53"/>
      <c r="F191" s="39"/>
      <c r="G191" s="159"/>
    </row>
    <row r="192" spans="1:7" ht="15">
      <c r="A192" s="176"/>
      <c r="B192" s="61"/>
      <c r="C192" s="61"/>
      <c r="D192" s="54" t="s">
        <v>43</v>
      </c>
      <c r="E192" s="53"/>
      <c r="F192" s="39"/>
      <c r="G192" s="159"/>
    </row>
    <row r="193" spans="1:7" ht="15">
      <c r="A193" s="176"/>
      <c r="B193" s="61"/>
      <c r="C193" s="61"/>
      <c r="D193" s="52" t="s">
        <v>170</v>
      </c>
      <c r="E193" s="53"/>
      <c r="F193" s="39"/>
      <c r="G193" s="159"/>
    </row>
    <row r="194" spans="1:7" ht="15">
      <c r="A194" s="177"/>
      <c r="B194" s="69"/>
      <c r="C194" s="69"/>
      <c r="D194" s="56" t="s">
        <v>96</v>
      </c>
      <c r="E194" s="57"/>
      <c r="F194" s="49"/>
      <c r="G194" s="161"/>
    </row>
    <row r="195" spans="1:7" ht="15">
      <c r="A195" s="179">
        <v>15</v>
      </c>
      <c r="B195" s="106">
        <v>1</v>
      </c>
      <c r="C195" s="106" t="s">
        <v>166</v>
      </c>
      <c r="D195" s="96"/>
      <c r="E195" s="93"/>
      <c r="F195" s="37"/>
      <c r="G195" s="157">
        <f>F195*B195</f>
        <v>0</v>
      </c>
    </row>
    <row r="196" spans="1:7" ht="15">
      <c r="A196" s="176"/>
      <c r="B196" s="61"/>
      <c r="C196" s="61"/>
      <c r="D196" s="52" t="s">
        <v>165</v>
      </c>
      <c r="E196" s="53"/>
      <c r="F196" s="39"/>
      <c r="G196" s="159"/>
    </row>
    <row r="197" spans="1:7" ht="15">
      <c r="A197" s="176"/>
      <c r="B197" s="61"/>
      <c r="C197" s="61"/>
      <c r="D197" s="45" t="s">
        <v>169</v>
      </c>
      <c r="E197" s="53"/>
      <c r="F197" s="39"/>
      <c r="G197" s="159"/>
    </row>
    <row r="198" spans="1:7" ht="15">
      <c r="A198" s="176"/>
      <c r="B198" s="61"/>
      <c r="C198" s="61"/>
      <c r="D198" s="54" t="s">
        <v>49</v>
      </c>
      <c r="E198" s="53"/>
      <c r="F198" s="39"/>
      <c r="G198" s="159"/>
    </row>
    <row r="199" spans="1:7" ht="15">
      <c r="A199" s="176"/>
      <c r="B199" s="61"/>
      <c r="C199" s="61"/>
      <c r="D199" s="52" t="s">
        <v>52</v>
      </c>
      <c r="E199" s="180"/>
      <c r="F199" s="39"/>
      <c r="G199" s="159"/>
    </row>
    <row r="200" spans="1:7" ht="15">
      <c r="A200" s="176"/>
      <c r="B200" s="61"/>
      <c r="C200" s="61"/>
      <c r="D200" s="54" t="s">
        <v>45</v>
      </c>
      <c r="E200" s="53"/>
      <c r="F200" s="39"/>
      <c r="G200" s="159"/>
    </row>
    <row r="201" spans="1:7" ht="15">
      <c r="A201" s="176"/>
      <c r="B201" s="61"/>
      <c r="C201" s="61"/>
      <c r="D201" s="52" t="s">
        <v>171</v>
      </c>
      <c r="E201" s="53"/>
      <c r="F201" s="39"/>
      <c r="G201" s="159"/>
    </row>
    <row r="202" spans="1:7" ht="15">
      <c r="A202" s="176"/>
      <c r="B202" s="61"/>
      <c r="C202" s="61"/>
      <c r="D202" s="54" t="s">
        <v>43</v>
      </c>
      <c r="E202" s="53"/>
      <c r="F202" s="39"/>
      <c r="G202" s="159"/>
    </row>
    <row r="203" spans="1:7" ht="15">
      <c r="A203" s="176"/>
      <c r="B203" s="61"/>
      <c r="C203" s="61"/>
      <c r="D203" s="52" t="s">
        <v>172</v>
      </c>
      <c r="E203" s="53"/>
      <c r="F203" s="39"/>
      <c r="G203" s="159"/>
    </row>
    <row r="204" spans="1:7" ht="15.75" thickBot="1">
      <c r="A204" s="181"/>
      <c r="B204" s="182"/>
      <c r="C204" s="182"/>
      <c r="D204" s="183" t="s">
        <v>96</v>
      </c>
      <c r="E204" s="166"/>
      <c r="F204" s="167"/>
      <c r="G204" s="168"/>
    </row>
    <row r="205" spans="5:7" ht="19.5" thickBot="1">
      <c r="E205" s="201" t="s">
        <v>206</v>
      </c>
      <c r="F205" s="204">
        <f>SUM(G122:G204)</f>
        <v>0</v>
      </c>
      <c r="G205" s="205"/>
    </row>
    <row r="207" ht="16.5" thickBot="1">
      <c r="A207" s="14" t="s">
        <v>74</v>
      </c>
    </row>
    <row r="208" spans="1:7" ht="15">
      <c r="A208" s="169">
        <v>16</v>
      </c>
      <c r="B208" s="184">
        <v>5</v>
      </c>
      <c r="C208" s="185" t="s">
        <v>126</v>
      </c>
      <c r="D208" s="186" t="s">
        <v>112</v>
      </c>
      <c r="E208" s="187"/>
      <c r="F208" s="188"/>
      <c r="G208" s="175">
        <f>B208*F208</f>
        <v>0</v>
      </c>
    </row>
    <row r="209" spans="1:7" ht="15">
      <c r="A209" s="176"/>
      <c r="B209" s="61"/>
      <c r="C209" s="66"/>
      <c r="D209" s="81" t="s">
        <v>127</v>
      </c>
      <c r="E209" s="43"/>
      <c r="F209" s="72"/>
      <c r="G209" s="159"/>
    </row>
    <row r="210" spans="1:7" ht="15">
      <c r="A210" s="176"/>
      <c r="B210" s="61"/>
      <c r="C210" s="66"/>
      <c r="D210" s="81" t="s">
        <v>114</v>
      </c>
      <c r="E210" s="43"/>
      <c r="F210" s="72"/>
      <c r="G210" s="159"/>
    </row>
    <row r="211" spans="1:7" ht="15">
      <c r="A211" s="176"/>
      <c r="B211" s="61"/>
      <c r="C211" s="66"/>
      <c r="D211" s="81" t="s">
        <v>128</v>
      </c>
      <c r="E211" s="43"/>
      <c r="F211" s="72"/>
      <c r="G211" s="159"/>
    </row>
    <row r="212" spans="1:7" ht="15">
      <c r="A212" s="176"/>
      <c r="B212" s="61"/>
      <c r="C212" s="66"/>
      <c r="D212" s="81" t="s">
        <v>116</v>
      </c>
      <c r="E212" s="43"/>
      <c r="F212" s="72"/>
      <c r="G212" s="159"/>
    </row>
    <row r="213" spans="1:7" ht="15">
      <c r="A213" s="176"/>
      <c r="B213" s="61"/>
      <c r="C213" s="66"/>
      <c r="D213" s="53" t="s">
        <v>117</v>
      </c>
      <c r="E213" s="43"/>
      <c r="F213" s="72"/>
      <c r="G213" s="159"/>
    </row>
    <row r="214" spans="1:7" ht="15">
      <c r="A214" s="176"/>
      <c r="B214" s="61"/>
      <c r="C214" s="66"/>
      <c r="D214" s="81" t="s">
        <v>118</v>
      </c>
      <c r="E214" s="43"/>
      <c r="F214" s="72"/>
      <c r="G214" s="159"/>
    </row>
    <row r="215" spans="1:7" ht="15">
      <c r="A215" s="176"/>
      <c r="B215" s="61"/>
      <c r="C215" s="66"/>
      <c r="D215" s="53" t="s">
        <v>119</v>
      </c>
      <c r="E215" s="43"/>
      <c r="F215" s="72"/>
      <c r="G215" s="159"/>
    </row>
    <row r="216" spans="1:7" ht="15">
      <c r="A216" s="176"/>
      <c r="B216" s="61"/>
      <c r="C216" s="66"/>
      <c r="D216" s="81" t="s">
        <v>120</v>
      </c>
      <c r="E216" s="43"/>
      <c r="F216" s="72"/>
      <c r="G216" s="159"/>
    </row>
    <row r="217" spans="1:7" ht="15">
      <c r="A217" s="176"/>
      <c r="B217" s="61"/>
      <c r="C217" s="66"/>
      <c r="D217" s="81" t="s">
        <v>129</v>
      </c>
      <c r="E217" s="43"/>
      <c r="F217" s="72"/>
      <c r="G217" s="159"/>
    </row>
    <row r="218" spans="1:7" ht="15">
      <c r="A218" s="176"/>
      <c r="B218" s="61"/>
      <c r="C218" s="66"/>
      <c r="D218" s="81" t="s">
        <v>122</v>
      </c>
      <c r="E218" s="43"/>
      <c r="F218" s="72"/>
      <c r="G218" s="159"/>
    </row>
    <row r="219" spans="1:7" ht="15">
      <c r="A219" s="176"/>
      <c r="B219" s="61"/>
      <c r="C219" s="66"/>
      <c r="D219" s="53" t="s">
        <v>123</v>
      </c>
      <c r="E219" s="43"/>
      <c r="F219" s="72"/>
      <c r="G219" s="159"/>
    </row>
    <row r="220" spans="1:7" ht="15">
      <c r="A220" s="177"/>
      <c r="B220" s="69"/>
      <c r="C220" s="75"/>
      <c r="D220" s="56" t="s">
        <v>130</v>
      </c>
      <c r="E220" s="77"/>
      <c r="F220" s="78"/>
      <c r="G220" s="161"/>
    </row>
    <row r="221" spans="1:7" ht="15">
      <c r="A221" s="176">
        <v>17</v>
      </c>
      <c r="B221" s="61">
        <v>5</v>
      </c>
      <c r="C221" s="2" t="s">
        <v>126</v>
      </c>
      <c r="D221" s="80" t="s">
        <v>112</v>
      </c>
      <c r="E221" s="43"/>
      <c r="F221" s="72"/>
      <c r="G221" s="159">
        <f>F221*B221</f>
        <v>0</v>
      </c>
    </row>
    <row r="222" spans="1:7" ht="15">
      <c r="A222" s="176"/>
      <c r="B222" s="61"/>
      <c r="C222" s="66"/>
      <c r="D222" s="81" t="s">
        <v>127</v>
      </c>
      <c r="E222" s="43"/>
      <c r="F222" s="72"/>
      <c r="G222" s="159"/>
    </row>
    <row r="223" spans="1:7" ht="15">
      <c r="A223" s="176"/>
      <c r="B223" s="61"/>
      <c r="C223" s="66"/>
      <c r="D223" s="81" t="s">
        <v>114</v>
      </c>
      <c r="E223" s="43"/>
      <c r="F223" s="72"/>
      <c r="G223" s="159"/>
    </row>
    <row r="224" spans="1:7" ht="15">
      <c r="A224" s="176"/>
      <c r="B224" s="61"/>
      <c r="C224" s="66"/>
      <c r="D224" s="81" t="s">
        <v>128</v>
      </c>
      <c r="E224" s="43"/>
      <c r="F224" s="72"/>
      <c r="G224" s="159"/>
    </row>
    <row r="225" spans="1:10" ht="15">
      <c r="A225" s="176"/>
      <c r="B225" s="61"/>
      <c r="C225" s="66"/>
      <c r="D225" s="81" t="s">
        <v>116</v>
      </c>
      <c r="E225" s="189"/>
      <c r="F225" s="72"/>
      <c r="G225" s="159"/>
      <c r="J225" s="20"/>
    </row>
    <row r="226" spans="1:7" ht="15">
      <c r="A226" s="176"/>
      <c r="B226" s="61"/>
      <c r="C226" s="66"/>
      <c r="D226" s="53" t="s">
        <v>117</v>
      </c>
      <c r="E226" s="43"/>
      <c r="F226" s="72"/>
      <c r="G226" s="159"/>
    </row>
    <row r="227" spans="1:7" ht="15">
      <c r="A227" s="176"/>
      <c r="B227" s="61"/>
      <c r="C227" s="66"/>
      <c r="D227" s="81" t="s">
        <v>118</v>
      </c>
      <c r="E227" s="43"/>
      <c r="F227" s="72"/>
      <c r="G227" s="159"/>
    </row>
    <row r="228" spans="1:9" ht="15">
      <c r="A228" s="176"/>
      <c r="B228" s="61"/>
      <c r="C228" s="66"/>
      <c r="D228" s="53" t="s">
        <v>119</v>
      </c>
      <c r="E228" s="43"/>
      <c r="F228" s="72"/>
      <c r="G228" s="159"/>
      <c r="I228" s="21"/>
    </row>
    <row r="229" spans="1:7" ht="15">
      <c r="A229" s="176"/>
      <c r="B229" s="61"/>
      <c r="C229" s="66"/>
      <c r="D229" s="81" t="s">
        <v>120</v>
      </c>
      <c r="E229" s="43"/>
      <c r="F229" s="72"/>
      <c r="G229" s="159"/>
    </row>
    <row r="230" spans="1:13" ht="15">
      <c r="A230" s="176"/>
      <c r="B230" s="61"/>
      <c r="C230" s="66"/>
      <c r="D230" s="81" t="s">
        <v>129</v>
      </c>
      <c r="E230" s="43"/>
      <c r="F230" s="72"/>
      <c r="G230" s="159"/>
      <c r="M230" s="20"/>
    </row>
    <row r="231" spans="1:7" ht="15">
      <c r="A231" s="176"/>
      <c r="B231" s="61"/>
      <c r="C231" s="66"/>
      <c r="D231" s="81" t="s">
        <v>122</v>
      </c>
      <c r="E231" s="43"/>
      <c r="F231" s="72"/>
      <c r="G231" s="159"/>
    </row>
    <row r="232" spans="1:7" ht="15">
      <c r="A232" s="176"/>
      <c r="B232" s="61"/>
      <c r="C232" s="66"/>
      <c r="D232" s="53" t="s">
        <v>123</v>
      </c>
      <c r="E232" s="43"/>
      <c r="F232" s="72"/>
      <c r="G232" s="159"/>
    </row>
    <row r="233" spans="1:7" ht="15">
      <c r="A233" s="176"/>
      <c r="B233" s="61"/>
      <c r="C233" s="66"/>
      <c r="D233" s="56" t="s">
        <v>125</v>
      </c>
      <c r="E233" s="43"/>
      <c r="F233" s="72"/>
      <c r="G233" s="159"/>
    </row>
    <row r="234" spans="1:7" ht="30">
      <c r="A234" s="156">
        <v>18</v>
      </c>
      <c r="B234" s="9">
        <v>1</v>
      </c>
      <c r="C234" s="15" t="s">
        <v>66</v>
      </c>
      <c r="D234" s="10" t="s">
        <v>67</v>
      </c>
      <c r="E234" s="60"/>
      <c r="F234" s="37"/>
      <c r="G234" s="157">
        <f>B234*F234</f>
        <v>0</v>
      </c>
    </row>
    <row r="235" spans="1:7" ht="15">
      <c r="A235" s="158"/>
      <c r="B235" s="3"/>
      <c r="C235" s="16"/>
      <c r="D235" s="82" t="s">
        <v>68</v>
      </c>
      <c r="E235" s="65"/>
      <c r="F235" s="39"/>
      <c r="G235" s="159"/>
    </row>
    <row r="236" spans="1:7" ht="15">
      <c r="A236" s="158"/>
      <c r="B236" s="3"/>
      <c r="C236" s="16"/>
      <c r="D236" s="83" t="s">
        <v>69</v>
      </c>
      <c r="E236" s="65"/>
      <c r="F236" s="39"/>
      <c r="G236" s="159"/>
    </row>
    <row r="237" spans="1:7" ht="15">
      <c r="A237" s="160"/>
      <c r="B237" s="1"/>
      <c r="C237" s="17"/>
      <c r="D237" s="84" t="s">
        <v>70</v>
      </c>
      <c r="E237" s="85"/>
      <c r="F237" s="49"/>
      <c r="G237" s="161"/>
    </row>
    <row r="238" spans="1:7" ht="15">
      <c r="A238" s="158">
        <v>19</v>
      </c>
      <c r="B238" s="3">
        <v>1</v>
      </c>
      <c r="C238" s="2" t="s">
        <v>111</v>
      </c>
      <c r="D238" s="11"/>
      <c r="E238" s="178"/>
      <c r="F238" s="72"/>
      <c r="G238" s="159">
        <f>B238*F238</f>
        <v>0</v>
      </c>
    </row>
    <row r="239" spans="1:7" ht="15">
      <c r="A239" s="176"/>
      <c r="B239" s="61"/>
      <c r="C239" s="66" t="s">
        <v>124</v>
      </c>
      <c r="D239" s="55"/>
      <c r="E239" s="43"/>
      <c r="F239" s="72"/>
      <c r="G239" s="159"/>
    </row>
    <row r="240" spans="1:7" ht="15">
      <c r="A240" s="176"/>
      <c r="B240" s="61" t="s">
        <v>110</v>
      </c>
      <c r="C240" s="66"/>
      <c r="D240" s="81" t="s">
        <v>112</v>
      </c>
      <c r="E240" s="43"/>
      <c r="F240" s="72"/>
      <c r="G240" s="159"/>
    </row>
    <row r="241" spans="1:7" ht="15">
      <c r="A241" s="176"/>
      <c r="B241" s="61"/>
      <c r="C241" s="66"/>
      <c r="D241" s="81" t="s">
        <v>113</v>
      </c>
      <c r="E241" s="43"/>
      <c r="F241" s="72"/>
      <c r="G241" s="159"/>
    </row>
    <row r="242" spans="1:7" ht="15">
      <c r="A242" s="176"/>
      <c r="B242" s="61"/>
      <c r="C242" s="66"/>
      <c r="D242" s="81" t="s">
        <v>114</v>
      </c>
      <c r="E242" s="43"/>
      <c r="F242" s="72"/>
      <c r="G242" s="159"/>
    </row>
    <row r="243" spans="1:7" ht="15">
      <c r="A243" s="176"/>
      <c r="B243" s="61"/>
      <c r="C243" s="66"/>
      <c r="D243" s="81" t="s">
        <v>115</v>
      </c>
      <c r="E243" s="43"/>
      <c r="F243" s="72"/>
      <c r="G243" s="159"/>
    </row>
    <row r="244" spans="1:7" ht="15">
      <c r="A244" s="176"/>
      <c r="B244" s="61"/>
      <c r="C244" s="66"/>
      <c r="D244" s="81" t="s">
        <v>116</v>
      </c>
      <c r="E244" s="43"/>
      <c r="F244" s="72"/>
      <c r="G244" s="159"/>
    </row>
    <row r="245" spans="1:7" ht="15">
      <c r="A245" s="176"/>
      <c r="B245" s="61"/>
      <c r="C245" s="66"/>
      <c r="D245" s="53" t="s">
        <v>117</v>
      </c>
      <c r="E245" s="43"/>
      <c r="F245" s="72"/>
      <c r="G245" s="159"/>
    </row>
    <row r="246" spans="1:7" ht="15">
      <c r="A246" s="176"/>
      <c r="B246" s="61"/>
      <c r="C246" s="66"/>
      <c r="D246" s="81" t="s">
        <v>118</v>
      </c>
      <c r="E246" s="43"/>
      <c r="F246" s="72"/>
      <c r="G246" s="159"/>
    </row>
    <row r="247" spans="1:7" ht="15">
      <c r="A247" s="176"/>
      <c r="B247" s="61"/>
      <c r="C247" s="66"/>
      <c r="D247" s="53" t="s">
        <v>119</v>
      </c>
      <c r="E247" s="43"/>
      <c r="F247" s="72"/>
      <c r="G247" s="159"/>
    </row>
    <row r="248" spans="1:7" ht="15">
      <c r="A248" s="176"/>
      <c r="B248" s="61"/>
      <c r="C248" s="66"/>
      <c r="D248" s="81" t="s">
        <v>120</v>
      </c>
      <c r="E248" s="43"/>
      <c r="F248" s="72"/>
      <c r="G248" s="159"/>
    </row>
    <row r="249" spans="1:7" ht="15">
      <c r="A249" s="176"/>
      <c r="B249" s="61"/>
      <c r="C249" s="66"/>
      <c r="D249" s="81" t="s">
        <v>121</v>
      </c>
      <c r="E249" s="43"/>
      <c r="F249" s="72"/>
      <c r="G249" s="159"/>
    </row>
    <row r="250" spans="1:7" ht="15">
      <c r="A250" s="176"/>
      <c r="B250" s="61"/>
      <c r="C250" s="66"/>
      <c r="D250" s="81" t="s">
        <v>122</v>
      </c>
      <c r="E250" s="43"/>
      <c r="F250" s="72"/>
      <c r="G250" s="159"/>
    </row>
    <row r="251" spans="1:7" ht="15">
      <c r="A251" s="176"/>
      <c r="B251" s="61"/>
      <c r="C251" s="66"/>
      <c r="D251" s="53" t="s">
        <v>123</v>
      </c>
      <c r="E251" s="74"/>
      <c r="F251" s="72"/>
      <c r="G251" s="159"/>
    </row>
    <row r="252" spans="1:7" ht="15.75" thickBot="1">
      <c r="A252" s="181"/>
      <c r="B252" s="182"/>
      <c r="C252" s="190"/>
      <c r="D252" s="183" t="s">
        <v>125</v>
      </c>
      <c r="E252" s="191"/>
      <c r="F252" s="192"/>
      <c r="G252" s="168"/>
    </row>
    <row r="253" spans="5:7" ht="19.5" thickBot="1">
      <c r="E253" s="201" t="s">
        <v>206</v>
      </c>
      <c r="F253" s="204">
        <f>SUM(G208:G252)</f>
        <v>0</v>
      </c>
      <c r="G253" s="205"/>
    </row>
    <row r="255" ht="16.5" thickBot="1">
      <c r="A255" s="14" t="s">
        <v>75</v>
      </c>
    </row>
    <row r="256" spans="1:7" ht="122.25" customHeight="1">
      <c r="A256" s="169">
        <v>20</v>
      </c>
      <c r="B256" s="193">
        <v>4</v>
      </c>
      <c r="C256" s="171" t="s">
        <v>76</v>
      </c>
      <c r="D256" s="194"/>
      <c r="E256" s="195"/>
      <c r="F256" s="196"/>
      <c r="G256" s="175">
        <f>B256*F256</f>
        <v>0</v>
      </c>
    </row>
    <row r="257" spans="1:7" ht="15" customHeight="1">
      <c r="A257" s="176"/>
      <c r="B257" s="66"/>
      <c r="C257" s="61"/>
      <c r="D257" s="2" t="s">
        <v>108</v>
      </c>
      <c r="E257" s="38"/>
      <c r="F257" s="39"/>
      <c r="G257" s="159"/>
    </row>
    <row r="258" spans="1:7" ht="15" customHeight="1">
      <c r="A258" s="176"/>
      <c r="B258" s="66"/>
      <c r="C258" s="61"/>
      <c r="D258" s="86" t="s">
        <v>79</v>
      </c>
      <c r="E258" s="87" t="s">
        <v>80</v>
      </c>
      <c r="F258" s="39"/>
      <c r="G258" s="159"/>
    </row>
    <row r="259" spans="1:7" ht="15" customHeight="1">
      <c r="A259" s="176"/>
      <c r="B259" s="66"/>
      <c r="C259" s="61"/>
      <c r="D259" s="86" t="s">
        <v>81</v>
      </c>
      <c r="E259" s="87" t="s">
        <v>82</v>
      </c>
      <c r="F259" s="39"/>
      <c r="G259" s="159"/>
    </row>
    <row r="260" spans="1:10" ht="15" customHeight="1">
      <c r="A260" s="176"/>
      <c r="B260" s="66"/>
      <c r="C260" s="61"/>
      <c r="D260" s="86" t="s">
        <v>83</v>
      </c>
      <c r="E260" s="87" t="s">
        <v>84</v>
      </c>
      <c r="F260" s="39"/>
      <c r="G260" s="159"/>
      <c r="I260" s="18"/>
      <c r="J260" s="18"/>
    </row>
    <row r="261" spans="1:10" ht="15" customHeight="1">
      <c r="A261" s="176"/>
      <c r="B261" s="66"/>
      <c r="C261" s="61"/>
      <c r="D261" s="86" t="s">
        <v>85</v>
      </c>
      <c r="E261" s="87" t="s">
        <v>84</v>
      </c>
      <c r="F261" s="39"/>
      <c r="G261" s="159"/>
      <c r="I261" s="18"/>
      <c r="J261" s="18"/>
    </row>
    <row r="262" spans="1:10" ht="15" customHeight="1">
      <c r="A262" s="176"/>
      <c r="B262" s="66"/>
      <c r="C262" s="61"/>
      <c r="D262" s="86" t="s">
        <v>86</v>
      </c>
      <c r="E262" s="87" t="s">
        <v>87</v>
      </c>
      <c r="F262" s="39"/>
      <c r="G262" s="159"/>
      <c r="I262" s="18"/>
      <c r="J262" s="18"/>
    </row>
    <row r="263" spans="1:10" ht="15" customHeight="1">
      <c r="A263" s="176"/>
      <c r="B263" s="66"/>
      <c r="C263" s="61"/>
      <c r="D263" s="86" t="s">
        <v>88</v>
      </c>
      <c r="E263" s="87" t="s">
        <v>89</v>
      </c>
      <c r="F263" s="39"/>
      <c r="G263" s="159"/>
      <c r="I263" s="18"/>
      <c r="J263" s="18"/>
    </row>
    <row r="264" spans="1:10" ht="15" customHeight="1">
      <c r="A264" s="176"/>
      <c r="B264" s="66"/>
      <c r="C264" s="61"/>
      <c r="D264" s="86" t="s">
        <v>90</v>
      </c>
      <c r="E264" s="87" t="s">
        <v>89</v>
      </c>
      <c r="F264" s="39"/>
      <c r="G264" s="159"/>
      <c r="I264" s="18"/>
      <c r="J264" s="18"/>
    </row>
    <row r="265" spans="1:10" ht="15" customHeight="1">
      <c r="A265" s="176"/>
      <c r="B265" s="66"/>
      <c r="C265" s="61"/>
      <c r="D265" s="86" t="s">
        <v>91</v>
      </c>
      <c r="E265" s="87" t="s">
        <v>92</v>
      </c>
      <c r="F265" s="39"/>
      <c r="G265" s="159"/>
      <c r="I265" s="18"/>
      <c r="J265" s="18"/>
    </row>
    <row r="266" spans="1:10" ht="15" customHeight="1">
      <c r="A266" s="176"/>
      <c r="B266" s="66"/>
      <c r="C266" s="61"/>
      <c r="D266" s="86" t="s">
        <v>93</v>
      </c>
      <c r="E266" s="87" t="s">
        <v>94</v>
      </c>
      <c r="F266" s="39"/>
      <c r="G266" s="159"/>
      <c r="I266" s="18"/>
      <c r="J266" s="18"/>
    </row>
    <row r="267" spans="1:10" ht="15" customHeight="1">
      <c r="A267" s="176"/>
      <c r="B267" s="66"/>
      <c r="C267" s="61"/>
      <c r="D267" s="86" t="s">
        <v>95</v>
      </c>
      <c r="E267" s="87" t="s">
        <v>96</v>
      </c>
      <c r="F267" s="39"/>
      <c r="G267" s="159"/>
      <c r="I267" s="18"/>
      <c r="J267" s="18"/>
    </row>
    <row r="268" spans="1:10" ht="15" customHeight="1">
      <c r="A268" s="176"/>
      <c r="B268" s="66"/>
      <c r="C268" s="61"/>
      <c r="D268" s="86" t="s">
        <v>97</v>
      </c>
      <c r="E268" s="87" t="s">
        <v>98</v>
      </c>
      <c r="F268" s="39"/>
      <c r="G268" s="159"/>
      <c r="I268" s="18"/>
      <c r="J268" s="18"/>
    </row>
    <row r="269" spans="1:10" ht="15" customHeight="1">
      <c r="A269" s="176"/>
      <c r="B269" s="66"/>
      <c r="C269" s="61"/>
      <c r="D269" s="86" t="s">
        <v>99</v>
      </c>
      <c r="E269" s="87" t="s">
        <v>100</v>
      </c>
      <c r="F269" s="39"/>
      <c r="G269" s="159"/>
      <c r="I269" s="18"/>
      <c r="J269" s="18"/>
    </row>
    <row r="270" spans="1:10" ht="15" customHeight="1">
      <c r="A270" s="176"/>
      <c r="B270" s="66"/>
      <c r="C270" s="61"/>
      <c r="D270" s="86" t="s">
        <v>101</v>
      </c>
      <c r="E270" s="87" t="s">
        <v>102</v>
      </c>
      <c r="F270" s="39"/>
      <c r="G270" s="159"/>
      <c r="I270" s="18"/>
      <c r="J270" s="18"/>
    </row>
    <row r="271" spans="1:10" ht="15" customHeight="1">
      <c r="A271" s="176"/>
      <c r="B271" s="66"/>
      <c r="C271" s="61"/>
      <c r="D271" s="86" t="s">
        <v>103</v>
      </c>
      <c r="E271" s="87" t="s">
        <v>104</v>
      </c>
      <c r="F271" s="39"/>
      <c r="G271" s="159"/>
      <c r="I271" s="18"/>
      <c r="J271" s="18"/>
    </row>
    <row r="272" spans="1:10" ht="15" customHeight="1">
      <c r="A272" s="176"/>
      <c r="B272" s="66"/>
      <c r="C272" s="61"/>
      <c r="D272" s="86" t="s">
        <v>105</v>
      </c>
      <c r="E272" s="87" t="s">
        <v>102</v>
      </c>
      <c r="F272" s="39"/>
      <c r="G272" s="159"/>
      <c r="I272" s="18"/>
      <c r="J272" s="18"/>
    </row>
    <row r="273" spans="1:10" ht="15" customHeight="1">
      <c r="A273" s="176"/>
      <c r="B273" s="66"/>
      <c r="C273" s="61"/>
      <c r="D273" s="86" t="s">
        <v>106</v>
      </c>
      <c r="E273" s="87" t="s">
        <v>107</v>
      </c>
      <c r="F273" s="39"/>
      <c r="G273" s="159"/>
      <c r="I273" s="18"/>
      <c r="J273" s="18"/>
    </row>
    <row r="274" spans="1:10" ht="15" customHeight="1" thickBot="1">
      <c r="A274" s="181"/>
      <c r="B274" s="190"/>
      <c r="C274" s="182"/>
      <c r="D274" s="197" t="s">
        <v>109</v>
      </c>
      <c r="E274" s="198"/>
      <c r="F274" s="199"/>
      <c r="G274" s="200"/>
      <c r="I274" s="18"/>
      <c r="J274" s="18"/>
    </row>
    <row r="275" spans="1:10" ht="19.5" thickBot="1">
      <c r="A275" s="66"/>
      <c r="B275" s="66"/>
      <c r="C275" s="66"/>
      <c r="D275" s="88"/>
      <c r="E275" s="201" t="s">
        <v>206</v>
      </c>
      <c r="F275" s="202">
        <f>SUM(G256:G272)</f>
        <v>0</v>
      </c>
      <c r="G275" s="203"/>
      <c r="I275" s="18"/>
      <c r="J275" s="18"/>
    </row>
    <row r="276" spans="9:10" ht="15.75" thickBot="1">
      <c r="I276" s="18"/>
      <c r="J276" s="18"/>
    </row>
    <row r="277" spans="1:10" ht="19.5" thickBot="1">
      <c r="A277" s="144"/>
      <c r="B277" s="66"/>
      <c r="C277" s="66"/>
      <c r="D277" s="12"/>
      <c r="E277" s="79" t="s">
        <v>207</v>
      </c>
      <c r="F277" s="206">
        <f>SUM(F275,F205,F253,F119)</f>
        <v>0</v>
      </c>
      <c r="G277" s="207"/>
      <c r="H277" s="117"/>
      <c r="I277" s="117"/>
      <c r="J277" s="117"/>
    </row>
    <row r="278" spans="1:10" ht="15">
      <c r="A278" s="145"/>
      <c r="B278" s="145"/>
      <c r="C278" s="145"/>
      <c r="D278" s="120"/>
      <c r="E278" s="120"/>
      <c r="F278" s="121"/>
      <c r="G278" s="121"/>
      <c r="H278" s="120"/>
      <c r="I278" s="120"/>
      <c r="J278" s="120"/>
    </row>
    <row r="279" spans="1:10" ht="15">
      <c r="A279" s="118"/>
      <c r="B279" s="118"/>
      <c r="C279" s="119"/>
      <c r="D279" s="119"/>
      <c r="E279" s="120"/>
      <c r="F279" s="122"/>
      <c r="G279" s="121"/>
      <c r="H279" s="120"/>
      <c r="I279" s="120"/>
      <c r="J279" s="120"/>
    </row>
    <row r="280" spans="1:10" ht="15">
      <c r="A280" s="123"/>
      <c r="B280" s="109"/>
      <c r="C280" s="110"/>
      <c r="D280" s="110"/>
      <c r="E280" s="111"/>
      <c r="F280" s="112"/>
      <c r="G280" s="113"/>
      <c r="H280" s="114"/>
      <c r="I280" s="114"/>
      <c r="J280" s="114"/>
    </row>
    <row r="281" spans="1:10" ht="15">
      <c r="A281" s="123"/>
      <c r="B281" s="109"/>
      <c r="C281" s="124"/>
      <c r="D281" s="124"/>
      <c r="E281" s="111"/>
      <c r="F281" s="112"/>
      <c r="G281" s="113"/>
      <c r="H281" s="114"/>
      <c r="I281" s="114"/>
      <c r="J281" s="114"/>
    </row>
    <row r="282" spans="1:10" ht="15">
      <c r="A282" s="123"/>
      <c r="B282" s="109"/>
      <c r="C282" s="124"/>
      <c r="D282" s="124"/>
      <c r="E282" s="111"/>
      <c r="F282" s="112"/>
      <c r="G282" s="113"/>
      <c r="H282" s="114"/>
      <c r="I282" s="114"/>
      <c r="J282" s="114"/>
    </row>
    <row r="283" spans="1:10" ht="15">
      <c r="A283" s="123"/>
      <c r="B283" s="109"/>
      <c r="C283" s="124"/>
      <c r="D283" s="124"/>
      <c r="E283" s="111"/>
      <c r="F283" s="112"/>
      <c r="G283" s="113"/>
      <c r="H283" s="114"/>
      <c r="I283" s="114"/>
      <c r="J283" s="114"/>
    </row>
    <row r="284" spans="1:10" ht="15">
      <c r="A284" s="123"/>
      <c r="B284" s="109"/>
      <c r="C284" s="124"/>
      <c r="D284" s="124"/>
      <c r="E284" s="111"/>
      <c r="F284" s="112"/>
      <c r="G284" s="113"/>
      <c r="H284" s="114"/>
      <c r="I284" s="114"/>
      <c r="J284" s="114"/>
    </row>
    <row r="285" spans="1:10" ht="15">
      <c r="A285" s="123"/>
      <c r="B285" s="109"/>
      <c r="C285" s="124"/>
      <c r="D285" s="124"/>
      <c r="E285" s="111"/>
      <c r="F285" s="112"/>
      <c r="G285" s="113"/>
      <c r="H285" s="114"/>
      <c r="I285" s="114"/>
      <c r="J285" s="114"/>
    </row>
    <row r="286" spans="1:10" ht="15">
      <c r="A286" s="123"/>
      <c r="B286" s="109"/>
      <c r="C286" s="124"/>
      <c r="D286" s="124"/>
      <c r="E286" s="111"/>
      <c r="F286" s="112"/>
      <c r="G286" s="113"/>
      <c r="H286" s="114"/>
      <c r="I286" s="114"/>
      <c r="J286" s="114"/>
    </row>
    <row r="287" spans="1:10" ht="15">
      <c r="A287" s="123"/>
      <c r="B287" s="109"/>
      <c r="C287" s="124"/>
      <c r="D287" s="125"/>
      <c r="E287" s="111"/>
      <c r="F287" s="112"/>
      <c r="G287" s="113"/>
      <c r="H287" s="114"/>
      <c r="I287" s="114"/>
      <c r="J287" s="114"/>
    </row>
    <row r="288" spans="1:10" ht="15">
      <c r="A288" s="123"/>
      <c r="B288" s="109"/>
      <c r="C288" s="110"/>
      <c r="D288" s="110"/>
      <c r="E288" s="111"/>
      <c r="F288" s="112"/>
      <c r="G288" s="113"/>
      <c r="H288" s="114"/>
      <c r="I288" s="114"/>
      <c r="J288" s="114"/>
    </row>
    <row r="289" spans="1:10" ht="15">
      <c r="A289" s="123"/>
      <c r="B289" s="109"/>
      <c r="C289" s="110"/>
      <c r="D289" s="110"/>
      <c r="E289" s="111"/>
      <c r="F289" s="112"/>
      <c r="G289" s="113"/>
      <c r="H289" s="114"/>
      <c r="I289" s="114"/>
      <c r="J289" s="114"/>
    </row>
    <row r="290" spans="1:10" ht="15">
      <c r="A290" s="123"/>
      <c r="B290" s="109"/>
      <c r="C290" s="110"/>
      <c r="D290" s="110"/>
      <c r="E290" s="111"/>
      <c r="F290" s="112"/>
      <c r="G290" s="113"/>
      <c r="H290" s="114"/>
      <c r="I290" s="114"/>
      <c r="J290" s="114"/>
    </row>
    <row r="291" spans="1:10" ht="15">
      <c r="A291" s="123"/>
      <c r="B291" s="109"/>
      <c r="C291" s="110"/>
      <c r="D291" s="110"/>
      <c r="E291" s="111"/>
      <c r="F291" s="112"/>
      <c r="G291" s="113"/>
      <c r="H291" s="114"/>
      <c r="I291" s="114"/>
      <c r="J291" s="114"/>
    </row>
    <row r="292" spans="1:10" ht="15">
      <c r="A292" s="123"/>
      <c r="B292" s="109"/>
      <c r="C292" s="110"/>
      <c r="D292" s="110"/>
      <c r="E292" s="111"/>
      <c r="F292" s="112"/>
      <c r="G292" s="113"/>
      <c r="H292" s="114"/>
      <c r="I292" s="114"/>
      <c r="J292" s="114"/>
    </row>
    <row r="293" spans="1:10" ht="15">
      <c r="A293" s="123"/>
      <c r="B293" s="109"/>
      <c r="C293" s="110"/>
      <c r="D293" s="110"/>
      <c r="E293" s="111"/>
      <c r="F293" s="112"/>
      <c r="G293" s="113"/>
      <c r="H293" s="114"/>
      <c r="I293" s="114"/>
      <c r="J293" s="114"/>
    </row>
    <row r="294" spans="1:10" ht="15">
      <c r="A294" s="123"/>
      <c r="B294" s="109"/>
      <c r="C294" s="110"/>
      <c r="D294" s="110"/>
      <c r="E294" s="111"/>
      <c r="F294" s="112"/>
      <c r="G294" s="113"/>
      <c r="H294" s="114"/>
      <c r="I294" s="114"/>
      <c r="J294" s="114"/>
    </row>
    <row r="295" spans="1:10" ht="15">
      <c r="A295" s="123"/>
      <c r="B295" s="109"/>
      <c r="C295" s="110"/>
      <c r="D295" s="110"/>
      <c r="E295" s="111"/>
      <c r="F295" s="112"/>
      <c r="G295" s="113"/>
      <c r="H295" s="114"/>
      <c r="I295" s="114"/>
      <c r="J295" s="114"/>
    </row>
    <row r="296" spans="1:10" ht="15">
      <c r="A296" s="123"/>
      <c r="B296" s="109"/>
      <c r="C296" s="110"/>
      <c r="D296" s="110"/>
      <c r="E296" s="111"/>
      <c r="F296" s="112"/>
      <c r="G296" s="113"/>
      <c r="H296" s="114"/>
      <c r="I296" s="114"/>
      <c r="J296" s="114"/>
    </row>
    <row r="297" spans="1:10" ht="15">
      <c r="A297" s="123"/>
      <c r="B297" s="109"/>
      <c r="C297" s="110"/>
      <c r="D297" s="110"/>
      <c r="E297" s="111"/>
      <c r="F297" s="112"/>
      <c r="G297" s="113"/>
      <c r="H297" s="114"/>
      <c r="I297" s="114"/>
      <c r="J297" s="114"/>
    </row>
    <row r="298" spans="1:10" ht="15">
      <c r="A298" s="123"/>
      <c r="B298" s="109"/>
      <c r="C298" s="110"/>
      <c r="D298" s="110"/>
      <c r="E298" s="111"/>
      <c r="F298" s="112"/>
      <c r="G298" s="113"/>
      <c r="H298" s="114"/>
      <c r="I298" s="114"/>
      <c r="J298" s="114"/>
    </row>
    <row r="299" spans="1:10" ht="15">
      <c r="A299" s="117"/>
      <c r="B299" s="109"/>
      <c r="C299" s="110"/>
      <c r="D299" s="110"/>
      <c r="E299" s="111"/>
      <c r="F299" s="112"/>
      <c r="G299" s="113"/>
      <c r="H299" s="114"/>
      <c r="I299" s="114"/>
      <c r="J299" s="114"/>
    </row>
    <row r="300" spans="1:10" ht="15">
      <c r="A300" s="123"/>
      <c r="B300" s="109"/>
      <c r="C300" s="110"/>
      <c r="D300" s="110"/>
      <c r="E300" s="111"/>
      <c r="F300" s="112"/>
      <c r="G300" s="113"/>
      <c r="H300" s="114"/>
      <c r="I300" s="114"/>
      <c r="J300" s="114"/>
    </row>
    <row r="301" spans="1:10" ht="15">
      <c r="A301" s="123"/>
      <c r="B301" s="109"/>
      <c r="C301" s="110"/>
      <c r="D301" s="110"/>
      <c r="E301" s="111"/>
      <c r="F301" s="112"/>
      <c r="G301" s="113"/>
      <c r="H301" s="114"/>
      <c r="I301" s="114"/>
      <c r="J301" s="114"/>
    </row>
    <row r="302" spans="1:10" ht="15">
      <c r="A302" s="123"/>
      <c r="B302" s="109"/>
      <c r="C302" s="110"/>
      <c r="D302" s="110"/>
      <c r="E302" s="111"/>
      <c r="F302" s="112"/>
      <c r="G302" s="113"/>
      <c r="H302" s="114"/>
      <c r="I302" s="114"/>
      <c r="J302" s="114"/>
    </row>
    <row r="303" spans="1:10" ht="15">
      <c r="A303" s="123"/>
      <c r="B303" s="109"/>
      <c r="C303" s="110"/>
      <c r="D303" s="110"/>
      <c r="E303" s="111"/>
      <c r="F303" s="112"/>
      <c r="G303" s="113"/>
      <c r="H303" s="114"/>
      <c r="I303" s="114"/>
      <c r="J303" s="114"/>
    </row>
    <row r="304" spans="1:10" ht="15">
      <c r="A304" s="123"/>
      <c r="B304" s="109"/>
      <c r="C304" s="110"/>
      <c r="D304" s="110"/>
      <c r="E304" s="111"/>
      <c r="F304" s="112"/>
      <c r="G304" s="113"/>
      <c r="H304" s="114"/>
      <c r="I304" s="114"/>
      <c r="J304" s="114"/>
    </row>
    <row r="305" spans="1:10" ht="15">
      <c r="A305" s="123"/>
      <c r="B305" s="109"/>
      <c r="C305" s="110"/>
      <c r="D305" s="110"/>
      <c r="E305" s="111"/>
      <c r="F305" s="112"/>
      <c r="G305" s="113"/>
      <c r="H305" s="114"/>
      <c r="I305" s="114"/>
      <c r="J305" s="114"/>
    </row>
    <row r="306" spans="1:10" ht="15">
      <c r="A306" s="123"/>
      <c r="B306" s="109"/>
      <c r="C306" s="110"/>
      <c r="D306" s="110"/>
      <c r="E306" s="111"/>
      <c r="F306" s="112"/>
      <c r="G306" s="113"/>
      <c r="H306" s="114"/>
      <c r="I306" s="114"/>
      <c r="J306" s="114"/>
    </row>
    <row r="307" spans="1:10" ht="15">
      <c r="A307" s="123"/>
      <c r="B307" s="109"/>
      <c r="C307" s="110"/>
      <c r="D307" s="110"/>
      <c r="E307" s="111"/>
      <c r="F307" s="112"/>
      <c r="G307" s="113"/>
      <c r="H307" s="114"/>
      <c r="I307" s="114"/>
      <c r="J307" s="114"/>
    </row>
    <row r="308" spans="1:10" ht="15">
      <c r="A308" s="123"/>
      <c r="B308" s="109"/>
      <c r="C308" s="110"/>
      <c r="D308" s="110"/>
      <c r="E308" s="111"/>
      <c r="F308" s="112"/>
      <c r="G308" s="113"/>
      <c r="H308" s="114"/>
      <c r="I308" s="114"/>
      <c r="J308" s="114"/>
    </row>
    <row r="309" spans="1:10" ht="15">
      <c r="A309" s="123"/>
      <c r="B309" s="109"/>
      <c r="C309" s="110"/>
      <c r="D309" s="110"/>
      <c r="E309" s="111"/>
      <c r="F309" s="112"/>
      <c r="G309" s="113"/>
      <c r="H309" s="114"/>
      <c r="I309" s="114"/>
      <c r="J309" s="114"/>
    </row>
    <row r="310" spans="1:10" ht="15">
      <c r="A310" s="123"/>
      <c r="B310" s="109"/>
      <c r="C310" s="110"/>
      <c r="D310" s="110"/>
      <c r="E310" s="111"/>
      <c r="F310" s="112"/>
      <c r="G310" s="113"/>
      <c r="H310" s="114"/>
      <c r="I310" s="114"/>
      <c r="J310" s="114"/>
    </row>
    <row r="311" spans="1:10" ht="15">
      <c r="A311" s="123"/>
      <c r="B311" s="109"/>
      <c r="C311" s="110"/>
      <c r="D311" s="110"/>
      <c r="E311" s="111"/>
      <c r="F311" s="112"/>
      <c r="G311" s="113"/>
      <c r="H311" s="114"/>
      <c r="I311" s="114"/>
      <c r="J311" s="114"/>
    </row>
    <row r="312" spans="1:10" ht="15">
      <c r="A312" s="123"/>
      <c r="B312" s="109"/>
      <c r="C312" s="110"/>
      <c r="D312" s="110"/>
      <c r="E312" s="111"/>
      <c r="F312" s="112"/>
      <c r="G312" s="113"/>
      <c r="H312" s="114"/>
      <c r="I312" s="114"/>
      <c r="J312" s="114"/>
    </row>
    <row r="313" spans="1:10" ht="15">
      <c r="A313" s="123"/>
      <c r="B313" s="109"/>
      <c r="C313" s="110"/>
      <c r="D313" s="110"/>
      <c r="E313" s="111"/>
      <c r="F313" s="112"/>
      <c r="G313" s="113"/>
      <c r="H313" s="114"/>
      <c r="I313" s="114"/>
      <c r="J313" s="114"/>
    </row>
    <row r="314" spans="1:10" ht="15">
      <c r="A314" s="123"/>
      <c r="B314" s="109"/>
      <c r="C314" s="110"/>
      <c r="D314" s="110"/>
      <c r="E314" s="111"/>
      <c r="F314" s="112"/>
      <c r="G314" s="113"/>
      <c r="H314" s="114"/>
      <c r="I314" s="114"/>
      <c r="J314" s="114"/>
    </row>
    <row r="315" spans="1:10" ht="15">
      <c r="A315" s="123"/>
      <c r="B315" s="109"/>
      <c r="C315" s="110"/>
      <c r="D315" s="110"/>
      <c r="E315" s="111"/>
      <c r="F315" s="112"/>
      <c r="G315" s="113"/>
      <c r="H315" s="114"/>
      <c r="I315" s="114"/>
      <c r="J315" s="114"/>
    </row>
    <row r="316" spans="1:10" ht="15">
      <c r="A316" s="123"/>
      <c r="B316" s="109"/>
      <c r="C316" s="110"/>
      <c r="D316" s="110"/>
      <c r="E316" s="111"/>
      <c r="F316" s="112"/>
      <c r="G316" s="113"/>
      <c r="H316" s="114"/>
      <c r="I316" s="114"/>
      <c r="J316" s="114"/>
    </row>
    <row r="317" spans="1:10" ht="15">
      <c r="A317" s="126"/>
      <c r="B317" s="109"/>
      <c r="C317" s="110"/>
      <c r="D317" s="110"/>
      <c r="E317" s="111"/>
      <c r="F317" s="112"/>
      <c r="G317" s="113"/>
      <c r="H317" s="114"/>
      <c r="I317" s="114"/>
      <c r="J317" s="114"/>
    </row>
    <row r="318" spans="1:10" ht="15">
      <c r="A318" s="127"/>
      <c r="B318" s="109"/>
      <c r="C318" s="110"/>
      <c r="D318" s="110"/>
      <c r="E318" s="111"/>
      <c r="F318" s="112"/>
      <c r="G318" s="113"/>
      <c r="H318" s="114"/>
      <c r="I318" s="114"/>
      <c r="J318" s="114"/>
    </row>
    <row r="319" spans="1:10" ht="15">
      <c r="A319" s="127"/>
      <c r="B319" s="109"/>
      <c r="C319" s="110"/>
      <c r="D319" s="110"/>
      <c r="E319" s="111"/>
      <c r="F319" s="112"/>
      <c r="G319" s="113"/>
      <c r="H319" s="114"/>
      <c r="I319" s="114"/>
      <c r="J319" s="114"/>
    </row>
    <row r="320" spans="1:10" ht="15">
      <c r="A320" s="123"/>
      <c r="B320" s="109"/>
      <c r="C320" s="110"/>
      <c r="D320" s="110"/>
      <c r="E320" s="111"/>
      <c r="F320" s="112"/>
      <c r="G320" s="113"/>
      <c r="H320" s="114"/>
      <c r="I320" s="114"/>
      <c r="J320" s="114"/>
    </row>
    <row r="321" spans="1:10" ht="15">
      <c r="A321" s="115"/>
      <c r="B321" s="128"/>
      <c r="C321" s="128"/>
      <c r="D321" s="128"/>
      <c r="E321" s="129"/>
      <c r="F321" s="130"/>
      <c r="G321" s="121"/>
      <c r="H321" s="116"/>
      <c r="I321" s="116"/>
      <c r="J321" s="116"/>
    </row>
    <row r="322" spans="1:10" ht="15">
      <c r="A322" s="115"/>
      <c r="B322" s="119"/>
      <c r="C322" s="119"/>
      <c r="D322" s="119"/>
      <c r="E322" s="131"/>
      <c r="F322" s="132"/>
      <c r="G322" s="133"/>
      <c r="H322" s="134"/>
      <c r="I322" s="134"/>
      <c r="J322" s="134"/>
    </row>
    <row r="323" spans="1:10" ht="15">
      <c r="A323" s="115"/>
      <c r="B323" s="119"/>
      <c r="C323" s="119"/>
      <c r="D323" s="119"/>
      <c r="E323" s="131"/>
      <c r="F323" s="118"/>
      <c r="G323" s="118"/>
      <c r="H323" s="116"/>
      <c r="I323" s="116"/>
      <c r="J323" s="116"/>
    </row>
    <row r="324" spans="1:10" ht="15">
      <c r="A324" s="66"/>
      <c r="B324" s="66"/>
      <c r="C324" s="66"/>
      <c r="D324" s="12"/>
      <c r="E324" s="43"/>
      <c r="F324" s="43"/>
      <c r="G324" s="43"/>
      <c r="H324" s="117"/>
      <c r="I324" s="117"/>
      <c r="J324" s="117"/>
    </row>
    <row r="325" spans="1:10" ht="15">
      <c r="A325" s="66"/>
      <c r="B325" s="66"/>
      <c r="C325" s="66"/>
      <c r="D325" s="12"/>
      <c r="E325" s="43"/>
      <c r="F325" s="43"/>
      <c r="G325" s="43"/>
      <c r="H325" s="117"/>
      <c r="I325" s="117"/>
      <c r="J325" s="117"/>
    </row>
    <row r="326" spans="1:10" ht="15">
      <c r="A326" s="66"/>
      <c r="B326" s="66"/>
      <c r="C326" s="66"/>
      <c r="D326" s="12"/>
      <c r="E326" s="43"/>
      <c r="F326" s="43"/>
      <c r="G326" s="43"/>
      <c r="H326" s="117"/>
      <c r="I326" s="117"/>
      <c r="J326" s="117"/>
    </row>
    <row r="327" spans="1:10" ht="15">
      <c r="A327" s="66"/>
      <c r="B327" s="66"/>
      <c r="C327" s="66"/>
      <c r="D327" s="12"/>
      <c r="E327" s="43"/>
      <c r="F327" s="43"/>
      <c r="G327" s="43"/>
      <c r="H327" s="117"/>
      <c r="I327" s="117"/>
      <c r="J327" s="117"/>
    </row>
    <row r="328" spans="1:10" ht="15">
      <c r="A328" s="66"/>
      <c r="B328" s="66"/>
      <c r="C328" s="66"/>
      <c r="D328" s="12"/>
      <c r="E328" s="43"/>
      <c r="F328" s="43"/>
      <c r="G328" s="43"/>
      <c r="H328" s="117"/>
      <c r="I328" s="117"/>
      <c r="J328" s="117"/>
    </row>
    <row r="329" spans="1:10" ht="15">
      <c r="A329" s="66"/>
      <c r="B329" s="66"/>
      <c r="C329" s="66"/>
      <c r="D329" s="12"/>
      <c r="E329" s="43"/>
      <c r="F329" s="43"/>
      <c r="G329" s="43"/>
      <c r="H329" s="117"/>
      <c r="I329" s="117"/>
      <c r="J329" s="117"/>
    </row>
    <row r="330" spans="1:10" ht="15">
      <c r="A330" s="66"/>
      <c r="B330" s="66"/>
      <c r="C330" s="66"/>
      <c r="D330" s="12"/>
      <c r="E330" s="43"/>
      <c r="F330" s="43"/>
      <c r="G330" s="43"/>
      <c r="H330" s="117"/>
      <c r="I330" s="117"/>
      <c r="J330" s="117"/>
    </row>
    <row r="331" spans="1:10" ht="15">
      <c r="A331" s="66"/>
      <c r="B331" s="66"/>
      <c r="C331" s="66"/>
      <c r="D331" s="12"/>
      <c r="E331" s="43"/>
      <c r="F331" s="43"/>
      <c r="G331" s="43"/>
      <c r="H331" s="117"/>
      <c r="I331" s="117"/>
      <c r="J331" s="117"/>
    </row>
    <row r="332" spans="1:10" ht="15">
      <c r="A332" s="66"/>
      <c r="B332" s="66"/>
      <c r="C332" s="66"/>
      <c r="D332" s="12"/>
      <c r="E332" s="43"/>
      <c r="F332" s="43"/>
      <c r="G332" s="43"/>
      <c r="H332" s="117"/>
      <c r="I332" s="117"/>
      <c r="J332" s="117"/>
    </row>
    <row r="333" spans="1:10" ht="15">
      <c r="A333" s="66"/>
      <c r="B333" s="66"/>
      <c r="C333" s="66"/>
      <c r="D333" s="12"/>
      <c r="E333" s="43"/>
      <c r="F333" s="43"/>
      <c r="G333" s="43"/>
      <c r="H333" s="117"/>
      <c r="I333" s="117"/>
      <c r="J333" s="117"/>
    </row>
    <row r="334" spans="1:10" ht="15">
      <c r="A334" s="66"/>
      <c r="B334" s="66"/>
      <c r="C334" s="66"/>
      <c r="D334" s="12"/>
      <c r="E334" s="43"/>
      <c r="F334" s="43"/>
      <c r="G334" s="43"/>
      <c r="H334" s="117"/>
      <c r="I334" s="117"/>
      <c r="J334" s="117"/>
    </row>
  </sheetData>
  <mergeCells count="6">
    <mergeCell ref="F277:G277"/>
    <mergeCell ref="A3:G3"/>
    <mergeCell ref="F119:G119"/>
    <mergeCell ref="F205:G205"/>
    <mergeCell ref="F253:G253"/>
    <mergeCell ref="F275:G275"/>
  </mergeCells>
  <printOptions/>
  <pageMargins left="0.7" right="0.7" top="0.787401575" bottom="0.787401575" header="0.3" footer="0.3"/>
  <pageSetup fitToHeight="0" fitToWidth="1" horizontalDpi="600" verticalDpi="600" orientation="landscape" paperSize="9" scale="64" r:id="rId2"/>
  <rowBreaks count="6" manualBreakCount="6">
    <brk id="38" max="16383" man="1"/>
    <brk id="85" max="16383" man="1"/>
    <brk id="120" max="16383" man="1"/>
    <brk id="157" max="16383" man="1"/>
    <brk id="205" max="16383" man="1"/>
    <brk id="25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zoomScale="85" zoomScaleNormal="85" workbookViewId="0" topLeftCell="A7">
      <selection activeCell="D43" sqref="D43"/>
    </sheetView>
  </sheetViews>
  <sheetFormatPr defaultColWidth="9.140625" defaultRowHeight="15"/>
  <cols>
    <col min="1" max="1" width="8.140625" style="27" customWidth="1"/>
    <col min="2" max="2" width="6.140625" style="27" customWidth="1"/>
    <col min="3" max="3" width="17.8515625" style="27" customWidth="1"/>
    <col min="4" max="4" width="88.00390625" style="28" customWidth="1"/>
    <col min="5" max="5" width="53.28125" style="29" customWidth="1"/>
    <col min="6" max="7" width="15.28125" style="29" customWidth="1"/>
  </cols>
  <sheetData>
    <row r="1" ht="18.75">
      <c r="A1" s="26" t="s">
        <v>205</v>
      </c>
    </row>
    <row r="2" ht="15">
      <c r="A2" s="146"/>
    </row>
    <row r="3" spans="1:7" ht="30" customHeight="1">
      <c r="A3" s="149" t="s">
        <v>203</v>
      </c>
      <c r="B3" s="149"/>
      <c r="C3" s="149"/>
      <c r="D3" s="149"/>
      <c r="E3" s="149"/>
      <c r="F3" s="149"/>
      <c r="G3" s="149"/>
    </row>
    <row r="4" spans="9:10" ht="15">
      <c r="I4" s="18"/>
      <c r="J4" s="18"/>
    </row>
    <row r="5" spans="1:10" ht="15.75">
      <c r="A5" s="14" t="s">
        <v>200</v>
      </c>
      <c r="J5" s="142"/>
    </row>
    <row r="6" spans="1:10" ht="16.5" thickBot="1">
      <c r="A6" s="14"/>
      <c r="J6" s="142"/>
    </row>
    <row r="7" spans="1:10" ht="45">
      <c r="A7" s="30" t="s">
        <v>3</v>
      </c>
      <c r="B7" s="31" t="s">
        <v>4</v>
      </c>
      <c r="C7" s="32" t="s">
        <v>0</v>
      </c>
      <c r="D7" s="33" t="s">
        <v>1</v>
      </c>
      <c r="E7" s="34" t="s">
        <v>2</v>
      </c>
      <c r="F7" s="30" t="s">
        <v>5</v>
      </c>
      <c r="G7" s="35" t="s">
        <v>6</v>
      </c>
      <c r="J7" s="142"/>
    </row>
    <row r="8" spans="1:10" ht="30">
      <c r="A8" s="9">
        <v>21</v>
      </c>
      <c r="B8" s="9"/>
      <c r="C8" s="10" t="s">
        <v>186</v>
      </c>
      <c r="D8" s="80"/>
      <c r="E8" s="60"/>
      <c r="F8" s="37"/>
      <c r="G8" s="37"/>
      <c r="J8" s="142"/>
    </row>
    <row r="9" spans="1:7" ht="30">
      <c r="A9" s="61"/>
      <c r="B9" s="138">
        <v>1</v>
      </c>
      <c r="C9" s="136" t="s">
        <v>173</v>
      </c>
      <c r="D9" s="136" t="s">
        <v>189</v>
      </c>
      <c r="E9" s="53"/>
      <c r="F9" s="39"/>
      <c r="G9" s="39">
        <f>F9*B9</f>
        <v>0</v>
      </c>
    </row>
    <row r="10" spans="1:7" ht="30">
      <c r="A10" s="61"/>
      <c r="B10" s="138">
        <v>1</v>
      </c>
      <c r="C10" s="136" t="s">
        <v>174</v>
      </c>
      <c r="D10" s="136" t="s">
        <v>190</v>
      </c>
      <c r="E10" s="53"/>
      <c r="F10" s="39"/>
      <c r="G10" s="39">
        <f aca="true" t="shared" si="0" ref="G10:G26">F10*B10</f>
        <v>0</v>
      </c>
    </row>
    <row r="11" spans="1:7" ht="30">
      <c r="A11" s="61"/>
      <c r="B11" s="138">
        <v>21</v>
      </c>
      <c r="C11" s="136" t="s">
        <v>175</v>
      </c>
      <c r="D11" s="136" t="s">
        <v>191</v>
      </c>
      <c r="E11" s="53"/>
      <c r="F11" s="39"/>
      <c r="G11" s="39">
        <f t="shared" si="0"/>
        <v>0</v>
      </c>
    </row>
    <row r="12" spans="1:7" ht="30">
      <c r="A12" s="61"/>
      <c r="B12" s="138">
        <v>0</v>
      </c>
      <c r="C12" s="136" t="s">
        <v>173</v>
      </c>
      <c r="D12" s="136" t="s">
        <v>192</v>
      </c>
      <c r="E12" s="53"/>
      <c r="F12" s="39"/>
      <c r="G12" s="39">
        <f t="shared" si="0"/>
        <v>0</v>
      </c>
    </row>
    <row r="13" spans="1:7" ht="30">
      <c r="A13" s="61"/>
      <c r="B13" s="138">
        <v>2</v>
      </c>
      <c r="C13" s="136" t="s">
        <v>174</v>
      </c>
      <c r="D13" s="136" t="s">
        <v>193</v>
      </c>
      <c r="E13" s="53"/>
      <c r="F13" s="39"/>
      <c r="G13" s="39">
        <f t="shared" si="0"/>
        <v>0</v>
      </c>
    </row>
    <row r="14" spans="1:7" ht="30">
      <c r="A14" s="61"/>
      <c r="B14" s="138">
        <v>27</v>
      </c>
      <c r="C14" s="136" t="s">
        <v>175</v>
      </c>
      <c r="D14" s="136" t="s">
        <v>194</v>
      </c>
      <c r="E14" s="53"/>
      <c r="F14" s="39"/>
      <c r="G14" s="39">
        <f t="shared" si="0"/>
        <v>0</v>
      </c>
    </row>
    <row r="15" spans="1:7" ht="15">
      <c r="A15" s="61"/>
      <c r="B15" s="138"/>
      <c r="C15" s="61"/>
      <c r="D15" s="42"/>
      <c r="E15" s="53"/>
      <c r="F15" s="39"/>
      <c r="G15" s="39"/>
    </row>
    <row r="16" spans="1:7" ht="30">
      <c r="A16" s="61"/>
      <c r="B16" s="138"/>
      <c r="C16" s="61"/>
      <c r="D16" s="4" t="s">
        <v>179</v>
      </c>
      <c r="E16" s="53"/>
      <c r="F16" s="39"/>
      <c r="G16" s="39"/>
    </row>
    <row r="17" spans="1:7" ht="30">
      <c r="A17" s="61"/>
      <c r="B17" s="138"/>
      <c r="C17" s="61"/>
      <c r="D17" s="4" t="s">
        <v>180</v>
      </c>
      <c r="E17" s="53"/>
      <c r="F17" s="39"/>
      <c r="G17" s="39"/>
    </row>
    <row r="18" spans="1:7" ht="30">
      <c r="A18" s="61"/>
      <c r="B18" s="138"/>
      <c r="C18" s="61"/>
      <c r="D18" s="4" t="s">
        <v>181</v>
      </c>
      <c r="E18" s="53"/>
      <c r="F18" s="39"/>
      <c r="G18" s="39"/>
    </row>
    <row r="19" spans="1:7" ht="30">
      <c r="A19" s="61"/>
      <c r="B19" s="138"/>
      <c r="C19" s="61"/>
      <c r="D19" s="4" t="s">
        <v>188</v>
      </c>
      <c r="E19" s="53"/>
      <c r="F19" s="39"/>
      <c r="G19" s="39"/>
    </row>
    <row r="20" spans="1:7" ht="15">
      <c r="A20" s="61"/>
      <c r="B20" s="138"/>
      <c r="C20" s="61"/>
      <c r="D20" s="28" t="s">
        <v>195</v>
      </c>
      <c r="E20" s="53"/>
      <c r="F20" s="39"/>
      <c r="G20" s="39"/>
    </row>
    <row r="21" spans="1:7" ht="15">
      <c r="A21" s="61"/>
      <c r="B21" s="138"/>
      <c r="C21" s="61"/>
      <c r="D21" s="4" t="s">
        <v>196</v>
      </c>
      <c r="E21" s="53"/>
      <c r="F21" s="39"/>
      <c r="G21" s="39"/>
    </row>
    <row r="22" spans="1:7" ht="15">
      <c r="A22" s="61"/>
      <c r="B22" s="138"/>
      <c r="C22" s="61"/>
      <c r="D22" s="4" t="s">
        <v>198</v>
      </c>
      <c r="E22" s="53"/>
      <c r="F22" s="39"/>
      <c r="G22" s="39"/>
    </row>
    <row r="23" spans="1:7" ht="15">
      <c r="A23" s="61"/>
      <c r="B23" s="138"/>
      <c r="C23" s="61"/>
      <c r="D23" s="4" t="s">
        <v>201</v>
      </c>
      <c r="E23" s="53"/>
      <c r="F23" s="39"/>
      <c r="G23" s="39"/>
    </row>
    <row r="24" spans="1:7" ht="15">
      <c r="A24" s="61"/>
      <c r="B24" s="138"/>
      <c r="C24" s="61"/>
      <c r="D24" s="140"/>
      <c r="E24" s="53"/>
      <c r="F24" s="39"/>
      <c r="G24" s="39"/>
    </row>
    <row r="25" spans="1:7" ht="15">
      <c r="A25" s="61"/>
      <c r="B25" s="138">
        <v>1</v>
      </c>
      <c r="C25" s="61"/>
      <c r="D25" s="136" t="s">
        <v>177</v>
      </c>
      <c r="E25" s="53"/>
      <c r="F25" s="39"/>
      <c r="G25" s="39">
        <f t="shared" si="0"/>
        <v>0</v>
      </c>
    </row>
    <row r="26" spans="1:7" ht="15">
      <c r="A26" s="69"/>
      <c r="B26" s="139">
        <v>1</v>
      </c>
      <c r="C26" s="69"/>
      <c r="D26" s="141" t="s">
        <v>178</v>
      </c>
      <c r="E26" s="57"/>
      <c r="F26" s="49"/>
      <c r="G26" s="49">
        <f t="shared" si="0"/>
        <v>0</v>
      </c>
    </row>
    <row r="27" spans="1:7" ht="15">
      <c r="A27" s="106">
        <v>22</v>
      </c>
      <c r="B27" s="106">
        <v>3</v>
      </c>
      <c r="C27" s="135" t="s">
        <v>182</v>
      </c>
      <c r="D27" s="135"/>
      <c r="E27" s="93"/>
      <c r="F27" s="37"/>
      <c r="G27" s="37">
        <f>F27*B27</f>
        <v>0</v>
      </c>
    </row>
    <row r="28" spans="1:7" ht="15">
      <c r="A28" s="61"/>
      <c r="B28" s="61"/>
      <c r="C28" s="136"/>
      <c r="D28" s="136" t="s">
        <v>176</v>
      </c>
      <c r="E28" s="53"/>
      <c r="F28" s="39"/>
      <c r="G28" s="39"/>
    </row>
    <row r="29" spans="1:7" ht="15">
      <c r="A29" s="61"/>
      <c r="B29" s="61"/>
      <c r="C29" s="61"/>
      <c r="D29" s="136" t="s">
        <v>187</v>
      </c>
      <c r="E29" s="53"/>
      <c r="F29" s="39"/>
      <c r="G29" s="39"/>
    </row>
    <row r="30" spans="1:7" ht="15">
      <c r="A30" s="61"/>
      <c r="B30" s="61"/>
      <c r="C30" s="61"/>
      <c r="D30" s="81" t="s">
        <v>202</v>
      </c>
      <c r="E30" s="53"/>
      <c r="F30" s="39"/>
      <c r="G30" s="39"/>
    </row>
    <row r="31" spans="1:10" ht="15">
      <c r="A31" s="61"/>
      <c r="B31" s="61"/>
      <c r="C31" s="61"/>
      <c r="D31" s="81"/>
      <c r="E31" s="137"/>
      <c r="F31" s="39"/>
      <c r="G31" s="39"/>
      <c r="J31" s="20"/>
    </row>
    <row r="32" spans="1:7" ht="15">
      <c r="A32" s="61"/>
      <c r="B32" s="61"/>
      <c r="C32" s="61"/>
      <c r="D32" s="53"/>
      <c r="E32" s="53"/>
      <c r="F32" s="39"/>
      <c r="G32" s="39"/>
    </row>
    <row r="33" spans="1:7" ht="15">
      <c r="A33" s="61"/>
      <c r="B33" s="61"/>
      <c r="C33" s="61"/>
      <c r="D33" s="81"/>
      <c r="E33" s="53"/>
      <c r="F33" s="39"/>
      <c r="G33" s="39"/>
    </row>
    <row r="34" spans="1:9" ht="15">
      <c r="A34" s="61"/>
      <c r="B34" s="61"/>
      <c r="C34" s="61"/>
      <c r="D34" s="53"/>
      <c r="E34" s="53"/>
      <c r="F34" s="39"/>
      <c r="G34" s="39"/>
      <c r="I34" s="21"/>
    </row>
    <row r="35" spans="1:7" ht="15">
      <c r="A35" s="61"/>
      <c r="B35" s="61"/>
      <c r="C35" s="61"/>
      <c r="D35" s="81"/>
      <c r="E35" s="53"/>
      <c r="F35" s="39"/>
      <c r="G35" s="39"/>
    </row>
    <row r="36" spans="1:13" ht="15.75">
      <c r="A36" s="61"/>
      <c r="B36" s="61"/>
      <c r="C36" s="61"/>
      <c r="D36" s="81"/>
      <c r="E36" s="53"/>
      <c r="F36" s="39"/>
      <c r="G36" s="39"/>
      <c r="M36" s="20"/>
    </row>
    <row r="37" spans="1:7" ht="15">
      <c r="A37" s="61"/>
      <c r="B37" s="61"/>
      <c r="C37" s="61"/>
      <c r="D37" s="81"/>
      <c r="E37" s="53"/>
      <c r="F37" s="39"/>
      <c r="G37" s="39"/>
    </row>
    <row r="38" spans="1:7" ht="15">
      <c r="A38" s="61"/>
      <c r="B38" s="61"/>
      <c r="C38" s="61"/>
      <c r="D38" s="53"/>
      <c r="E38" s="53"/>
      <c r="F38" s="39"/>
      <c r="G38" s="39"/>
    </row>
    <row r="39" spans="1:7" ht="15">
      <c r="A39" s="69"/>
      <c r="B39" s="69"/>
      <c r="C39" s="69"/>
      <c r="D39" s="56"/>
      <c r="E39" s="57"/>
      <c r="F39" s="49"/>
      <c r="G39" s="49"/>
    </row>
    <row r="40" spans="5:7" ht="19.5" thickBot="1">
      <c r="E40" s="79" t="s">
        <v>7</v>
      </c>
      <c r="F40" s="147">
        <f>SUM(G8:G39)</f>
        <v>0</v>
      </c>
      <c r="G40" s="148"/>
    </row>
    <row r="42" spans="1:10" ht="15">
      <c r="A42" s="144"/>
      <c r="B42" s="66"/>
      <c r="C42" s="66"/>
      <c r="D42" s="12"/>
      <c r="E42" s="43"/>
      <c r="F42" s="43"/>
      <c r="G42" s="43"/>
      <c r="H42" s="117"/>
      <c r="I42" s="117"/>
      <c r="J42" s="117"/>
    </row>
    <row r="43" spans="1:10" ht="15">
      <c r="A43" s="145"/>
      <c r="B43" s="145"/>
      <c r="C43" s="145"/>
      <c r="D43" s="120"/>
      <c r="E43" s="120"/>
      <c r="F43" s="121"/>
      <c r="G43" s="121"/>
      <c r="H43" s="120"/>
      <c r="I43" s="120"/>
      <c r="J43" s="120"/>
    </row>
    <row r="44" spans="1:10" ht="15">
      <c r="A44" s="118"/>
      <c r="B44" s="118"/>
      <c r="C44" s="119"/>
      <c r="D44" s="119"/>
      <c r="E44" s="120"/>
      <c r="F44" s="122"/>
      <c r="G44" s="121"/>
      <c r="H44" s="120"/>
      <c r="I44" s="120"/>
      <c r="J44" s="120"/>
    </row>
    <row r="45" spans="1:10" ht="15">
      <c r="A45" s="123"/>
      <c r="B45" s="109"/>
      <c r="C45" s="110"/>
      <c r="D45" s="110"/>
      <c r="E45" s="111"/>
      <c r="F45" s="112"/>
      <c r="G45" s="113"/>
      <c r="H45" s="114"/>
      <c r="I45" s="114"/>
      <c r="J45" s="114"/>
    </row>
    <row r="46" spans="1:10" ht="15">
      <c r="A46" s="123"/>
      <c r="B46" s="109"/>
      <c r="C46" s="124"/>
      <c r="D46" s="124"/>
      <c r="E46" s="111"/>
      <c r="F46" s="112"/>
      <c r="G46" s="113"/>
      <c r="H46" s="114"/>
      <c r="I46" s="114"/>
      <c r="J46" s="114"/>
    </row>
    <row r="47" spans="1:10" ht="15">
      <c r="A47" s="123"/>
      <c r="B47" s="109"/>
      <c r="C47" s="124"/>
      <c r="D47" s="124"/>
      <c r="E47" s="111"/>
      <c r="F47" s="112"/>
      <c r="G47" s="113"/>
      <c r="H47" s="114"/>
      <c r="I47" s="114"/>
      <c r="J47" s="114"/>
    </row>
    <row r="48" spans="1:10" ht="15">
      <c r="A48" s="123"/>
      <c r="B48" s="109"/>
      <c r="C48" s="124"/>
      <c r="D48" s="124"/>
      <c r="E48" s="111"/>
      <c r="F48" s="112"/>
      <c r="G48" s="113"/>
      <c r="H48" s="114"/>
      <c r="I48" s="114"/>
      <c r="J48" s="114"/>
    </row>
    <row r="49" spans="1:10" ht="15">
      <c r="A49" s="123"/>
      <c r="B49" s="109"/>
      <c r="C49" s="124"/>
      <c r="D49" s="124"/>
      <c r="E49" s="111"/>
      <c r="F49" s="112"/>
      <c r="G49" s="113"/>
      <c r="H49" s="114"/>
      <c r="I49" s="114"/>
      <c r="J49" s="114"/>
    </row>
    <row r="50" spans="1:10" ht="15">
      <c r="A50" s="123"/>
      <c r="B50" s="109"/>
      <c r="C50" s="124"/>
      <c r="D50" s="124"/>
      <c r="E50" s="111"/>
      <c r="F50" s="112"/>
      <c r="G50" s="113"/>
      <c r="H50" s="114"/>
      <c r="I50" s="114"/>
      <c r="J50" s="114"/>
    </row>
    <row r="51" spans="1:10" ht="15">
      <c r="A51" s="123"/>
      <c r="B51" s="109"/>
      <c r="C51" s="124"/>
      <c r="D51" s="124"/>
      <c r="E51" s="111"/>
      <c r="F51" s="112"/>
      <c r="G51" s="113"/>
      <c r="H51" s="114"/>
      <c r="I51" s="114"/>
      <c r="J51" s="114"/>
    </row>
    <row r="52" spans="1:10" ht="15">
      <c r="A52" s="123"/>
      <c r="B52" s="109"/>
      <c r="C52" s="124"/>
      <c r="D52" s="125"/>
      <c r="E52" s="111"/>
      <c r="F52" s="112"/>
      <c r="G52" s="113"/>
      <c r="H52" s="114"/>
      <c r="I52" s="114"/>
      <c r="J52" s="114"/>
    </row>
    <row r="53" spans="1:10" ht="15">
      <c r="A53" s="123"/>
      <c r="B53" s="109"/>
      <c r="C53" s="110"/>
      <c r="D53" s="110"/>
      <c r="E53" s="111"/>
      <c r="F53" s="112"/>
      <c r="G53" s="113"/>
      <c r="H53" s="114"/>
      <c r="I53" s="114"/>
      <c r="J53" s="114"/>
    </row>
    <row r="54" spans="1:10" ht="15">
      <c r="A54" s="123"/>
      <c r="B54" s="109"/>
      <c r="C54" s="110"/>
      <c r="D54" s="110"/>
      <c r="E54" s="111"/>
      <c r="F54" s="112"/>
      <c r="G54" s="113"/>
      <c r="H54" s="114"/>
      <c r="I54" s="114"/>
      <c r="J54" s="114"/>
    </row>
    <row r="55" spans="1:10" ht="15">
      <c r="A55" s="123"/>
      <c r="B55" s="109"/>
      <c r="C55" s="110"/>
      <c r="D55" s="110"/>
      <c r="E55" s="111"/>
      <c r="F55" s="112"/>
      <c r="G55" s="113"/>
      <c r="H55" s="114"/>
      <c r="I55" s="114"/>
      <c r="J55" s="114"/>
    </row>
    <row r="56" spans="1:10" ht="15">
      <c r="A56" s="123"/>
      <c r="B56" s="109"/>
      <c r="C56" s="110"/>
      <c r="D56" s="110"/>
      <c r="E56" s="111"/>
      <c r="F56" s="112"/>
      <c r="G56" s="113"/>
      <c r="H56" s="114"/>
      <c r="I56" s="114"/>
      <c r="J56" s="114"/>
    </row>
    <row r="57" spans="1:10" ht="15">
      <c r="A57" s="123"/>
      <c r="B57" s="109"/>
      <c r="C57" s="110"/>
      <c r="D57" s="110"/>
      <c r="E57" s="111"/>
      <c r="F57" s="112"/>
      <c r="G57" s="113"/>
      <c r="H57" s="114"/>
      <c r="I57" s="114"/>
      <c r="J57" s="114"/>
    </row>
    <row r="58" spans="1:10" ht="15">
      <c r="A58" s="123"/>
      <c r="B58" s="109"/>
      <c r="C58" s="110"/>
      <c r="D58" s="110"/>
      <c r="E58" s="111"/>
      <c r="F58" s="112"/>
      <c r="G58" s="113"/>
      <c r="H58" s="114"/>
      <c r="I58" s="114"/>
      <c r="J58" s="114"/>
    </row>
    <row r="59" spans="1:10" ht="15">
      <c r="A59" s="123"/>
      <c r="B59" s="109"/>
      <c r="C59" s="110"/>
      <c r="D59" s="110"/>
      <c r="E59" s="111"/>
      <c r="F59" s="112"/>
      <c r="G59" s="113"/>
      <c r="H59" s="114"/>
      <c r="I59" s="114"/>
      <c r="J59" s="114"/>
    </row>
    <row r="60" spans="1:10" ht="15">
      <c r="A60" s="123"/>
      <c r="B60" s="109"/>
      <c r="C60" s="110"/>
      <c r="D60" s="110"/>
      <c r="E60" s="111"/>
      <c r="F60" s="112"/>
      <c r="G60" s="113"/>
      <c r="H60" s="114"/>
      <c r="I60" s="114"/>
      <c r="J60" s="114"/>
    </row>
    <row r="61" spans="1:10" ht="15">
      <c r="A61" s="123"/>
      <c r="B61" s="109"/>
      <c r="C61" s="110"/>
      <c r="D61" s="110"/>
      <c r="E61" s="111"/>
      <c r="F61" s="112"/>
      <c r="G61" s="113"/>
      <c r="H61" s="114"/>
      <c r="I61" s="114"/>
      <c r="J61" s="114"/>
    </row>
    <row r="62" spans="1:10" ht="15">
      <c r="A62" s="123"/>
      <c r="B62" s="109"/>
      <c r="C62" s="110"/>
      <c r="D62" s="110"/>
      <c r="E62" s="111"/>
      <c r="F62" s="112"/>
      <c r="G62" s="113"/>
      <c r="H62" s="114"/>
      <c r="I62" s="114"/>
      <c r="J62" s="114"/>
    </row>
    <row r="63" spans="1:10" ht="15">
      <c r="A63" s="123"/>
      <c r="B63" s="109"/>
      <c r="C63" s="110"/>
      <c r="D63" s="110"/>
      <c r="E63" s="111"/>
      <c r="F63" s="112"/>
      <c r="G63" s="113"/>
      <c r="H63" s="114"/>
      <c r="I63" s="114"/>
      <c r="J63" s="114"/>
    </row>
    <row r="64" spans="1:10" ht="15">
      <c r="A64" s="117"/>
      <c r="B64" s="109"/>
      <c r="C64" s="110"/>
      <c r="D64" s="110"/>
      <c r="E64" s="111"/>
      <c r="F64" s="112"/>
      <c r="G64" s="113"/>
      <c r="H64" s="114"/>
      <c r="I64" s="114"/>
      <c r="J64" s="114"/>
    </row>
    <row r="65" spans="1:10" ht="15">
      <c r="A65" s="123"/>
      <c r="B65" s="109"/>
      <c r="C65" s="110"/>
      <c r="D65" s="110"/>
      <c r="E65" s="111"/>
      <c r="F65" s="112"/>
      <c r="G65" s="113"/>
      <c r="H65" s="114"/>
      <c r="I65" s="114"/>
      <c r="J65" s="114"/>
    </row>
    <row r="66" spans="1:10" ht="15">
      <c r="A66" s="123"/>
      <c r="B66" s="109"/>
      <c r="C66" s="110"/>
      <c r="D66" s="110"/>
      <c r="E66" s="111"/>
      <c r="F66" s="112"/>
      <c r="G66" s="113"/>
      <c r="H66" s="114"/>
      <c r="I66" s="114"/>
      <c r="J66" s="114"/>
    </row>
    <row r="67" spans="1:10" ht="15">
      <c r="A67" s="123"/>
      <c r="B67" s="109"/>
      <c r="C67" s="110"/>
      <c r="D67" s="110"/>
      <c r="E67" s="111"/>
      <c r="F67" s="112"/>
      <c r="G67" s="113"/>
      <c r="H67" s="114"/>
      <c r="I67" s="114"/>
      <c r="J67" s="114"/>
    </row>
    <row r="68" spans="1:10" ht="15">
      <c r="A68" s="123"/>
      <c r="B68" s="109"/>
      <c r="C68" s="110"/>
      <c r="D68" s="110"/>
      <c r="E68" s="111"/>
      <c r="F68" s="112"/>
      <c r="G68" s="113"/>
      <c r="H68" s="114"/>
      <c r="I68" s="114"/>
      <c r="J68" s="114"/>
    </row>
    <row r="69" spans="1:10" ht="15">
      <c r="A69" s="123"/>
      <c r="B69" s="109"/>
      <c r="C69" s="110"/>
      <c r="D69" s="110"/>
      <c r="E69" s="111"/>
      <c r="F69" s="112"/>
      <c r="G69" s="113"/>
      <c r="H69" s="114"/>
      <c r="I69" s="114"/>
      <c r="J69" s="114"/>
    </row>
    <row r="70" spans="1:10" ht="15">
      <c r="A70" s="123"/>
      <c r="B70" s="109"/>
      <c r="C70" s="110"/>
      <c r="D70" s="110"/>
      <c r="E70" s="111"/>
      <c r="F70" s="112"/>
      <c r="G70" s="113"/>
      <c r="H70" s="114"/>
      <c r="I70" s="114"/>
      <c r="J70" s="114"/>
    </row>
    <row r="71" spans="1:10" ht="15">
      <c r="A71" s="123"/>
      <c r="B71" s="109"/>
      <c r="C71" s="110"/>
      <c r="D71" s="110"/>
      <c r="E71" s="111"/>
      <c r="F71" s="112"/>
      <c r="G71" s="113"/>
      <c r="H71" s="114"/>
      <c r="I71" s="114"/>
      <c r="J71" s="114"/>
    </row>
    <row r="72" spans="1:10" ht="15">
      <c r="A72" s="123"/>
      <c r="B72" s="109"/>
      <c r="C72" s="110"/>
      <c r="D72" s="110"/>
      <c r="E72" s="111"/>
      <c r="F72" s="112"/>
      <c r="G72" s="113"/>
      <c r="H72" s="114"/>
      <c r="I72" s="114"/>
      <c r="J72" s="114"/>
    </row>
    <row r="73" spans="1:10" ht="15">
      <c r="A73" s="123"/>
      <c r="B73" s="109"/>
      <c r="C73" s="110"/>
      <c r="D73" s="110"/>
      <c r="E73" s="111"/>
      <c r="F73" s="112"/>
      <c r="G73" s="113"/>
      <c r="H73" s="114"/>
      <c r="I73" s="114"/>
      <c r="J73" s="114"/>
    </row>
    <row r="74" spans="1:10" ht="15">
      <c r="A74" s="123"/>
      <c r="B74" s="109"/>
      <c r="C74" s="110"/>
      <c r="D74" s="110"/>
      <c r="E74" s="111"/>
      <c r="F74" s="112"/>
      <c r="G74" s="113"/>
      <c r="H74" s="114"/>
      <c r="I74" s="114"/>
      <c r="J74" s="114"/>
    </row>
    <row r="75" spans="1:10" ht="15">
      <c r="A75" s="123"/>
      <c r="B75" s="109"/>
      <c r="C75" s="110"/>
      <c r="D75" s="110"/>
      <c r="E75" s="111"/>
      <c r="F75" s="112"/>
      <c r="G75" s="113"/>
      <c r="H75" s="114"/>
      <c r="I75" s="114"/>
      <c r="J75" s="114"/>
    </row>
    <row r="76" spans="1:10" ht="15">
      <c r="A76" s="123"/>
      <c r="B76" s="109"/>
      <c r="C76" s="110"/>
      <c r="D76" s="110"/>
      <c r="E76" s="111"/>
      <c r="F76" s="112"/>
      <c r="G76" s="113"/>
      <c r="H76" s="114"/>
      <c r="I76" s="114"/>
      <c r="J76" s="114"/>
    </row>
    <row r="77" spans="1:10" ht="15">
      <c r="A77" s="123"/>
      <c r="B77" s="109"/>
      <c r="C77" s="110"/>
      <c r="D77" s="110"/>
      <c r="E77" s="111"/>
      <c r="F77" s="112"/>
      <c r="G77" s="113"/>
      <c r="H77" s="114"/>
      <c r="I77" s="114"/>
      <c r="J77" s="114"/>
    </row>
    <row r="78" spans="1:10" ht="15">
      <c r="A78" s="123"/>
      <c r="B78" s="109"/>
      <c r="C78" s="110"/>
      <c r="D78" s="110"/>
      <c r="E78" s="111"/>
      <c r="F78" s="112"/>
      <c r="G78" s="113"/>
      <c r="H78" s="114"/>
      <c r="I78" s="114"/>
      <c r="J78" s="114"/>
    </row>
    <row r="79" spans="1:10" ht="15">
      <c r="A79" s="123"/>
      <c r="B79" s="109"/>
      <c r="C79" s="110"/>
      <c r="D79" s="110"/>
      <c r="E79" s="111"/>
      <c r="F79" s="112"/>
      <c r="G79" s="113"/>
      <c r="H79" s="114"/>
      <c r="I79" s="114"/>
      <c r="J79" s="114"/>
    </row>
    <row r="80" spans="1:10" ht="15">
      <c r="A80" s="123"/>
      <c r="B80" s="109"/>
      <c r="C80" s="110"/>
      <c r="D80" s="110"/>
      <c r="E80" s="111"/>
      <c r="F80" s="112"/>
      <c r="G80" s="113"/>
      <c r="H80" s="114"/>
      <c r="I80" s="114"/>
      <c r="J80" s="114"/>
    </row>
    <row r="81" spans="1:10" ht="15">
      <c r="A81" s="123"/>
      <c r="B81" s="109"/>
      <c r="C81" s="110"/>
      <c r="D81" s="110"/>
      <c r="E81" s="111"/>
      <c r="F81" s="112"/>
      <c r="G81" s="113"/>
      <c r="H81" s="114"/>
      <c r="I81" s="114"/>
      <c r="J81" s="114"/>
    </row>
    <row r="82" spans="1:10" ht="15">
      <c r="A82" s="126"/>
      <c r="B82" s="109"/>
      <c r="C82" s="110"/>
      <c r="D82" s="110"/>
      <c r="E82" s="111"/>
      <c r="F82" s="112"/>
      <c r="G82" s="113"/>
      <c r="H82" s="114"/>
      <c r="I82" s="114"/>
      <c r="J82" s="114"/>
    </row>
    <row r="83" spans="1:10" ht="15">
      <c r="A83" s="127"/>
      <c r="B83" s="109"/>
      <c r="C83" s="110"/>
      <c r="D83" s="110"/>
      <c r="E83" s="111"/>
      <c r="F83" s="112"/>
      <c r="G83" s="113"/>
      <c r="H83" s="114"/>
      <c r="I83" s="114"/>
      <c r="J83" s="114"/>
    </row>
    <row r="84" spans="1:10" ht="15">
      <c r="A84" s="127"/>
      <c r="B84" s="109"/>
      <c r="C84" s="110"/>
      <c r="D84" s="110"/>
      <c r="E84" s="111"/>
      <c r="F84" s="112"/>
      <c r="G84" s="113"/>
      <c r="H84" s="114"/>
      <c r="I84" s="114"/>
      <c r="J84" s="114"/>
    </row>
    <row r="85" spans="1:10" ht="15">
      <c r="A85" s="123"/>
      <c r="B85" s="109"/>
      <c r="C85" s="110"/>
      <c r="D85" s="110"/>
      <c r="E85" s="111"/>
      <c r="F85" s="112"/>
      <c r="G85" s="113"/>
      <c r="H85" s="114"/>
      <c r="I85" s="114"/>
      <c r="J85" s="114"/>
    </row>
    <row r="86" spans="1:10" ht="15">
      <c r="A86" s="115"/>
      <c r="B86" s="128"/>
      <c r="C86" s="128"/>
      <c r="D86" s="128"/>
      <c r="E86" s="129"/>
      <c r="F86" s="130"/>
      <c r="G86" s="121"/>
      <c r="H86" s="116"/>
      <c r="I86" s="116"/>
      <c r="J86" s="116"/>
    </row>
    <row r="87" spans="1:10" ht="15">
      <c r="A87" s="115"/>
      <c r="B87" s="119"/>
      <c r="C87" s="119"/>
      <c r="D87" s="119"/>
      <c r="E87" s="131"/>
      <c r="F87" s="132"/>
      <c r="G87" s="133"/>
      <c r="H87" s="134"/>
      <c r="I87" s="134"/>
      <c r="J87" s="134"/>
    </row>
    <row r="88" spans="1:10" ht="15">
      <c r="A88" s="115"/>
      <c r="B88" s="119"/>
      <c r="C88" s="119"/>
      <c r="D88" s="119"/>
      <c r="E88" s="131"/>
      <c r="F88" s="118"/>
      <c r="G88" s="118"/>
      <c r="H88" s="116"/>
      <c r="I88" s="116"/>
      <c r="J88" s="116"/>
    </row>
    <row r="89" spans="1:10" ht="15">
      <c r="A89" s="66"/>
      <c r="B89" s="66"/>
      <c r="C89" s="66"/>
      <c r="D89" s="12"/>
      <c r="E89" s="43"/>
      <c r="F89" s="43"/>
      <c r="G89" s="43"/>
      <c r="H89" s="117"/>
      <c r="I89" s="117"/>
      <c r="J89" s="117"/>
    </row>
    <row r="90" spans="1:10" ht="15">
      <c r="A90" s="66"/>
      <c r="B90" s="66"/>
      <c r="C90" s="66"/>
      <c r="D90" s="12"/>
      <c r="E90" s="43"/>
      <c r="F90" s="43"/>
      <c r="G90" s="43"/>
      <c r="H90" s="117"/>
      <c r="I90" s="117"/>
      <c r="J90" s="117"/>
    </row>
    <row r="91" spans="1:10" ht="15">
      <c r="A91" s="66"/>
      <c r="B91" s="66"/>
      <c r="C91" s="66"/>
      <c r="D91" s="12"/>
      <c r="E91" s="43"/>
      <c r="F91" s="43"/>
      <c r="G91" s="43"/>
      <c r="H91" s="117"/>
      <c r="I91" s="117"/>
      <c r="J91" s="117"/>
    </row>
    <row r="92" spans="1:10" ht="15">
      <c r="A92" s="66"/>
      <c r="B92" s="66"/>
      <c r="C92" s="66"/>
      <c r="D92" s="12"/>
      <c r="E92" s="43"/>
      <c r="F92" s="43"/>
      <c r="G92" s="43"/>
      <c r="H92" s="117"/>
      <c r="I92" s="117"/>
      <c r="J92" s="117"/>
    </row>
    <row r="93" spans="1:10" ht="15">
      <c r="A93" s="66"/>
      <c r="B93" s="66"/>
      <c r="C93" s="66"/>
      <c r="D93" s="12"/>
      <c r="E93" s="43"/>
      <c r="F93" s="43"/>
      <c r="G93" s="43"/>
      <c r="H93" s="117"/>
      <c r="I93" s="117"/>
      <c r="J93" s="117"/>
    </row>
    <row r="94" spans="1:10" ht="15">
      <c r="A94" s="66"/>
      <c r="B94" s="66"/>
      <c r="C94" s="66"/>
      <c r="D94" s="12"/>
      <c r="E94" s="43"/>
      <c r="F94" s="43"/>
      <c r="G94" s="43"/>
      <c r="H94" s="117"/>
      <c r="I94" s="117"/>
      <c r="J94" s="117"/>
    </row>
    <row r="95" spans="1:10" ht="15">
      <c r="A95" s="66"/>
      <c r="B95" s="66"/>
      <c r="C95" s="66"/>
      <c r="D95" s="12"/>
      <c r="E95" s="43"/>
      <c r="F95" s="43"/>
      <c r="G95" s="43"/>
      <c r="H95" s="117"/>
      <c r="I95" s="117"/>
      <c r="J95" s="117"/>
    </row>
    <row r="96" spans="1:10" ht="15">
      <c r="A96" s="66"/>
      <c r="B96" s="66"/>
      <c r="C96" s="66"/>
      <c r="D96" s="12"/>
      <c r="E96" s="43"/>
      <c r="F96" s="43"/>
      <c r="G96" s="43"/>
      <c r="H96" s="117"/>
      <c r="I96" s="117"/>
      <c r="J96" s="117"/>
    </row>
    <row r="97" spans="1:10" ht="15">
      <c r="A97" s="66"/>
      <c r="B97" s="66"/>
      <c r="C97" s="66"/>
      <c r="D97" s="12"/>
      <c r="E97" s="43"/>
      <c r="F97" s="43"/>
      <c r="G97" s="43"/>
      <c r="H97" s="117"/>
      <c r="I97" s="117"/>
      <c r="J97" s="117"/>
    </row>
    <row r="98" spans="1:10" ht="15">
      <c r="A98" s="66"/>
      <c r="B98" s="66"/>
      <c r="C98" s="66"/>
      <c r="D98" s="12"/>
      <c r="E98" s="43"/>
      <c r="F98" s="43"/>
      <c r="G98" s="43"/>
      <c r="H98" s="117"/>
      <c r="I98" s="117"/>
      <c r="J98" s="117"/>
    </row>
    <row r="99" spans="1:10" ht="15">
      <c r="A99" s="66"/>
      <c r="B99" s="66"/>
      <c r="C99" s="66"/>
      <c r="D99" s="12"/>
      <c r="E99" s="43"/>
      <c r="F99" s="43"/>
      <c r="G99" s="43"/>
      <c r="H99" s="117"/>
      <c r="I99" s="117"/>
      <c r="J99" s="117"/>
    </row>
  </sheetData>
  <mergeCells count="2">
    <mergeCell ref="F40:G40"/>
    <mergeCell ref="A3:G3"/>
  </mergeCells>
  <printOptions/>
  <pageMargins left="0.7" right="0.7" top="0.787401575" bottom="0.787401575" header="0.3" footer="0.3"/>
  <pageSetup fitToHeight="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Pojar Jaroslav</cp:lastModifiedBy>
  <cp:lastPrinted>2017-08-22T07:33:59Z</cp:lastPrinted>
  <dcterms:created xsi:type="dcterms:W3CDTF">2017-03-16T07:56:40Z</dcterms:created>
  <dcterms:modified xsi:type="dcterms:W3CDTF">2017-08-22T07:34:47Z</dcterms:modified>
  <cp:category/>
  <cp:version/>
  <cp:contentType/>
  <cp:contentStatus/>
</cp:coreProperties>
</file>