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801"/>
  <workbookPr defaultThemeVersion="166925"/>
  <bookViews>
    <workbookView xWindow="65428" yWindow="65428" windowWidth="23256" windowHeight="14016" activeTab="0"/>
  </bookViews>
  <sheets>
    <sheet name="Nabidkova_cena" sheetId="1" r:id="rId1"/>
    <sheet name="1 Stolní poč. SSF" sheetId="2" r:id="rId2"/>
    <sheet name="2 LCD_24_IPS" sheetId="3" r:id="rId3"/>
    <sheet name="3 notebook_15,6" sheetId="4" r:id="rId4"/>
    <sheet name="4 Notebook 14 " sheetId="5" r:id="rId5"/>
  </sheets>
  <definedNames>
    <definedName name="SHEET_TITLE" localSheetId="1">"""Stoln_po-181"""</definedName>
    <definedName name="SHEET_TITLE" localSheetId="2">"""LCD_24_IP-182"""</definedName>
    <definedName name="SHEET_TITLE" localSheetId="3">"""notebook_1-183"""</definedName>
    <definedName name="SHEET_TITLE" localSheetId="4">"""Notebook_1-184"""</definedName>
    <definedName name="SHEET_TITLE" localSheetId="0">"""Nabidkova_cena"""</definedName>
  </definedNames>
  <calcPr calcId="191029"/>
  <extLst/>
</workbook>
</file>

<file path=xl/sharedStrings.xml><?xml version="1.0" encoding="utf-8"?>
<sst xmlns="http://schemas.openxmlformats.org/spreadsheetml/2006/main" count="169" uniqueCount="112">
  <si>
    <t>číslo položky</t>
  </si>
  <si>
    <t xml:space="preserve"> Kč DPH 21 %</t>
  </si>
  <si>
    <t>Notebook 14", Ryzen A7,16GB, 512GB SSD</t>
  </si>
  <si>
    <t>Nabízený model...............</t>
  </si>
  <si>
    <t>Technická specifikace</t>
  </si>
  <si>
    <t>pevný parameter</t>
  </si>
  <si>
    <t>min. požadovaný parametr</t>
  </si>
  <si>
    <t>typu i5</t>
  </si>
  <si>
    <t>RAM</t>
  </si>
  <si>
    <t>SSD</t>
  </si>
  <si>
    <t>OS Win 10 Pro zabudovaný v BIOSu</t>
  </si>
  <si>
    <t>Zabudovaný čip TPM 2.0 (kompatibilita s WIN 11)</t>
  </si>
  <si>
    <t>Cena bez DPH</t>
  </si>
  <si>
    <t>Úhlopříčka displeje ["]</t>
  </si>
  <si>
    <t>Typ displeje</t>
  </si>
  <si>
    <t>IPS</t>
  </si>
  <si>
    <t>Nativní rozlišení</t>
  </si>
  <si>
    <t>1920 x 1080 (Full HD)</t>
  </si>
  <si>
    <t>Doba odezvy [ms]</t>
  </si>
  <si>
    <t>DisplayPort</t>
  </si>
  <si>
    <t>Ano</t>
  </si>
  <si>
    <t>DVI vstup</t>
  </si>
  <si>
    <t>HDMI vstup</t>
  </si>
  <si>
    <t>Blue light reduction</t>
  </si>
  <si>
    <t>Jas [cd/m2]</t>
  </si>
  <si>
    <t>Rozteč bodů [mm]</t>
  </si>
  <si>
    <t>0,27</t>
  </si>
  <si>
    <t>Podporované barvy [Miliónů]</t>
  </si>
  <si>
    <t>16,7</t>
  </si>
  <si>
    <t>Úhel horizontálního pohledu [°]</t>
  </si>
  <si>
    <t>min. 178</t>
  </si>
  <si>
    <t>Úhel vertikálního pohledu [°]</t>
  </si>
  <si>
    <t>Povrch displeje</t>
  </si>
  <si>
    <t>matný</t>
  </si>
  <si>
    <t>Rovná obrazovka</t>
  </si>
  <si>
    <t>Výškově nastavitelný</t>
  </si>
  <si>
    <t>Pivot</t>
  </si>
  <si>
    <t>Montáž na zeď</t>
  </si>
  <si>
    <t>Rozměr pro VESA držák</t>
  </si>
  <si>
    <t>100 x 100</t>
  </si>
  <si>
    <t>Hmotnost [kg]</t>
  </si>
  <si>
    <t>max 6,2</t>
  </si>
  <si>
    <t>Reproduktory</t>
  </si>
  <si>
    <t>Spotřeba [W]</t>
  </si>
  <si>
    <t>max 11</t>
  </si>
  <si>
    <t>VGA (D-Sub) vstup</t>
  </si>
  <si>
    <t>USB hub</t>
  </si>
  <si>
    <t>Počet USB 3.0/3.1/3.2 Gen 1 Type-A</t>
  </si>
  <si>
    <t>DISPLAY</t>
  </si>
  <si>
    <t>15,6" matný</t>
  </si>
  <si>
    <t>Rozlišení</t>
  </si>
  <si>
    <t>CPU</t>
  </si>
  <si>
    <t>MEM</t>
  </si>
  <si>
    <t>DISK</t>
  </si>
  <si>
    <t>Konektor RJ45</t>
  </si>
  <si>
    <t>USB-A</t>
  </si>
  <si>
    <t>USB-C</t>
  </si>
  <si>
    <t>Konektor Jack (audio)</t>
  </si>
  <si>
    <t>HDMI</t>
  </si>
  <si>
    <t>čtečka SD karet</t>
  </si>
  <si>
    <t>čtečka otisku prstu</t>
  </si>
  <si>
    <t>kamera</t>
  </si>
  <si>
    <t>Zabudovaný čip TPM (kompatibilita s WIN 11)</t>
  </si>
  <si>
    <t>Hmotnost</t>
  </si>
  <si>
    <t>Výdrž baterie</t>
  </si>
  <si>
    <t>14" matný</t>
  </si>
  <si>
    <t>Rozlišení displaye</t>
  </si>
  <si>
    <t>OS</t>
  </si>
  <si>
    <t>Windows 10Home zabudovaný v BIOSu</t>
  </si>
  <si>
    <t>Audio jack</t>
  </si>
  <si>
    <t>ano kombinovany (stereo+mikrofon)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</si>
  <si>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</si>
  <si>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Účastník vyplní odemčené žlutě podbarvené buňky pro:</t>
  </si>
  <si>
    <t>A) stanovení nabídkové ceny</t>
  </si>
  <si>
    <t>B) doplnění označení nabízeného modelu (např. part number)</t>
  </si>
  <si>
    <t>C) doplnění specifikace jednotlivých položek tabulky obsažené v listech tohoto sešitu.</t>
  </si>
  <si>
    <t>V …………………………. dne …………….2021</t>
  </si>
  <si>
    <t>………………………………………………………..</t>
  </si>
  <si>
    <t>za dodavatele</t>
  </si>
  <si>
    <t xml:space="preserve">TABULKA NABÍDKOVÉ CENY 
</t>
  </si>
  <si>
    <t>Název položky
NABÍZENÝ MODEL</t>
  </si>
  <si>
    <t>Počet ks</t>
  </si>
  <si>
    <t>Stolní počítač typu SSF:</t>
  </si>
  <si>
    <t>Ostatní informace</t>
  </si>
  <si>
    <t>512 GB</t>
  </si>
  <si>
    <t>8 GB</t>
  </si>
  <si>
    <t>Procesor</t>
  </si>
  <si>
    <t>Základní parametry</t>
  </si>
  <si>
    <t>LCD 24" IPS:</t>
  </si>
  <si>
    <t xml:space="preserve">Technické parametry </t>
  </si>
  <si>
    <t>notebook 15.6":</t>
  </si>
  <si>
    <t>Nabídková cena 
celkem Kč bez DPH</t>
  </si>
  <si>
    <t>DPH 21 %
nabídkové ceny</t>
  </si>
  <si>
    <t>Nabídková cena
celkem Kč vč. DPH</t>
  </si>
  <si>
    <t>Celková cena 
Kč bez DPH</t>
  </si>
  <si>
    <t>Cena 1 ks  Kč 
bez DPH</t>
  </si>
  <si>
    <t>Celková cena 
Kč vč. DPH</t>
  </si>
  <si>
    <t xml:space="preserve">SSD </t>
  </si>
  <si>
    <t>1 920 x 1 080</t>
  </si>
  <si>
    <t>i7-4 jádrový</t>
  </si>
  <si>
    <t>16 GB</t>
  </si>
  <si>
    <t>1 024 GB</t>
  </si>
  <si>
    <t>max. 24 800</t>
  </si>
  <si>
    <t>AMD Ryzen 7, 8 jader</t>
  </si>
  <si>
    <t>max 1.3 kg</t>
  </si>
  <si>
    <t>max. 14 900</t>
  </si>
  <si>
    <t>max. 6 700</t>
  </si>
  <si>
    <t>max. 23 200</t>
  </si>
  <si>
    <t>min 12 h</t>
  </si>
  <si>
    <t>max 1.8 kg</t>
  </si>
  <si>
    <t>3 x</t>
  </si>
  <si>
    <t>1 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</si>
</sst>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Sans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Sans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8" tint="0.7999799847602844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61">
    <xf numFmtId="0" fontId="0" fillId="0" borderId="0" xfId="0"/>
    <xf numFmtId="0" fontId="5" fillId="0" borderId="0" xfId="0" applyFont="1" applyFill="1" applyBorder="1" applyAlignment="1" applyProtection="1">
      <alignment/>
      <protection/>
    </xf>
    <xf numFmtId="0" fontId="2" fillId="2" borderId="1" xfId="0" applyFont="1" applyFill="1" applyBorder="1" applyAlignment="1" applyProtection="1">
      <alignment vertical="top" wrapText="1"/>
      <protection locked="0"/>
    </xf>
    <xf numFmtId="4" fontId="2" fillId="2" borderId="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Protection="1">
      <protection locked="0"/>
    </xf>
    <xf numFmtId="0" fontId="9" fillId="0" borderId="0" xfId="0" applyFont="1" applyFill="1" applyBorder="1" applyAlignment="1" applyProtection="1">
      <alignment/>
      <protection/>
    </xf>
    <xf numFmtId="0" fontId="7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2" borderId="1" xfId="0" applyFont="1" applyFill="1" applyBorder="1" applyAlignment="1" applyProtection="1">
      <alignment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11" fillId="2" borderId="1" xfId="0" applyFont="1" applyFill="1" applyBorder="1" applyAlignment="1" applyProtection="1">
      <alignment vertical="center" wrapText="1"/>
      <protection locked="0"/>
    </xf>
    <xf numFmtId="0" fontId="4" fillId="2" borderId="1" xfId="0" applyFont="1" applyFill="1" applyBorder="1" applyAlignment="1" applyProtection="1">
      <alignment vertical="center" wrapText="1"/>
      <protection locked="0"/>
    </xf>
    <xf numFmtId="0" fontId="11" fillId="2" borderId="2" xfId="0" applyFont="1" applyFill="1" applyBorder="1" applyAlignment="1" applyProtection="1">
      <alignment horizontal="center" vertical="center" wrapText="1"/>
      <protection locked="0"/>
    </xf>
    <xf numFmtId="0" fontId="11" fillId="2" borderId="3" xfId="0" applyFont="1" applyFill="1" applyBorder="1" applyAlignment="1" applyProtection="1">
      <alignment horizontal="center" vertical="center" wrapText="1"/>
      <protection locked="0"/>
    </xf>
    <xf numFmtId="0" fontId="11" fillId="2" borderId="4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left" vertical="center" wrapText="1"/>
      <protection/>
    </xf>
    <xf numFmtId="0" fontId="8" fillId="0" borderId="0" xfId="0" applyFont="1" applyAlignment="1" applyProtection="1">
      <alignment horizontal="left" vertical="center"/>
      <protection/>
    </xf>
    <xf numFmtId="0" fontId="2" fillId="0" borderId="0" xfId="0" applyFont="1" applyProtection="1">
      <protection/>
    </xf>
    <xf numFmtId="0" fontId="4" fillId="3" borderId="1" xfId="0" applyFont="1" applyFill="1" applyBorder="1" applyAlignment="1" applyProtection="1">
      <alignment horizontal="center" vertical="center" wrapText="1"/>
      <protection/>
    </xf>
    <xf numFmtId="0" fontId="4" fillId="3" borderId="1" xfId="0" applyFont="1" applyFill="1" applyBorder="1" applyAlignment="1" applyProtection="1">
      <alignment vertical="center" wrapText="1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4" borderId="1" xfId="0" applyFont="1" applyFill="1" applyBorder="1" applyAlignment="1" applyProtection="1">
      <alignment horizontal="center" vertical="center" wrapText="1"/>
      <protection/>
    </xf>
    <xf numFmtId="0" fontId="2" fillId="4" borderId="1" xfId="0" applyFont="1" applyFill="1" applyBorder="1" applyAlignment="1" applyProtection="1">
      <alignment horizontal="center" vertical="center"/>
      <protection/>
    </xf>
    <xf numFmtId="0" fontId="6" fillId="4" borderId="1" xfId="0" applyFont="1" applyFill="1" applyBorder="1" applyAlignment="1" applyProtection="1">
      <alignment horizontal="right" vertical="center"/>
      <protection/>
    </xf>
    <xf numFmtId="0" fontId="2" fillId="4" borderId="1" xfId="0" applyFont="1" applyFill="1" applyBorder="1" applyAlignment="1" applyProtection="1">
      <alignment horizontal="right" vertical="center" wrapText="1"/>
      <protection/>
    </xf>
    <xf numFmtId="4" fontId="2" fillId="0" borderId="1" xfId="0" applyNumberFormat="1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11" fillId="3" borderId="5" xfId="0" applyFont="1" applyFill="1" applyBorder="1" applyAlignment="1" applyProtection="1">
      <alignment horizontal="center" vertical="center" wrapText="1"/>
      <protection/>
    </xf>
    <xf numFmtId="0" fontId="11" fillId="3" borderId="6" xfId="0" applyFont="1" applyFill="1" applyBorder="1" applyAlignment="1" applyProtection="1">
      <alignment horizontal="center" vertical="center" wrapText="1"/>
      <protection/>
    </xf>
    <xf numFmtId="0" fontId="11" fillId="3" borderId="7" xfId="0" applyFont="1" applyFill="1" applyBorder="1" applyAlignment="1" applyProtection="1">
      <alignment horizontal="center" vertical="center" wrapText="1"/>
      <protection/>
    </xf>
    <xf numFmtId="4" fontId="11" fillId="0" borderId="8" xfId="0" applyNumberFormat="1" applyFont="1" applyBorder="1" applyAlignment="1" applyProtection="1">
      <alignment horizontal="center" vertical="center"/>
      <protection/>
    </xf>
    <xf numFmtId="4" fontId="11" fillId="0" borderId="9" xfId="0" applyNumberFormat="1" applyFont="1" applyBorder="1" applyAlignment="1" applyProtection="1">
      <alignment horizontal="center" vertical="center"/>
      <protection/>
    </xf>
    <xf numFmtId="4" fontId="11" fillId="0" borderId="10" xfId="0" applyNumberFormat="1" applyFont="1" applyBorder="1" applyAlignment="1" applyProtection="1">
      <alignment horizontal="center" vertical="center"/>
      <protection/>
    </xf>
    <xf numFmtId="0" fontId="10" fillId="0" borderId="0" xfId="0" applyFont="1" applyProtection="1">
      <protection/>
    </xf>
    <xf numFmtId="0" fontId="2" fillId="5" borderId="1" xfId="0" applyFont="1" applyFill="1" applyBorder="1" applyAlignment="1" applyProtection="1">
      <alignment vertical="center" wrapText="1"/>
      <protection locked="0"/>
    </xf>
    <xf numFmtId="0" fontId="9" fillId="4" borderId="0" xfId="0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6" borderId="1" xfId="0" applyFont="1" applyFill="1" applyBorder="1" applyAlignment="1" applyProtection="1">
      <alignment vertical="center" wrapText="1"/>
      <protection/>
    </xf>
    <xf numFmtId="0" fontId="2" fillId="6" borderId="1" xfId="0" applyFont="1" applyFill="1" applyBorder="1" applyAlignment="1" applyProtection="1">
      <alignment horizontal="right" vertical="center" wrapText="1"/>
      <protection/>
    </xf>
    <xf numFmtId="0" fontId="2" fillId="5" borderId="1" xfId="0" applyFont="1" applyFill="1" applyBorder="1" applyAlignment="1" applyProtection="1">
      <alignment vertical="center" wrapText="1"/>
      <protection/>
    </xf>
    <xf numFmtId="0" fontId="2" fillId="5" borderId="1" xfId="0" applyFont="1" applyFill="1" applyBorder="1" applyAlignment="1" applyProtection="1">
      <alignment horizontal="right" vertical="center" wrapText="1"/>
      <protection/>
    </xf>
    <xf numFmtId="0" fontId="2" fillId="0" borderId="1" xfId="0" applyFont="1" applyBorder="1" applyAlignment="1" applyProtection="1">
      <alignment vertical="center" wrapText="1"/>
      <protection/>
    </xf>
    <xf numFmtId="0" fontId="2" fillId="0" borderId="1" xfId="0" applyFont="1" applyBorder="1" applyAlignment="1" applyProtection="1">
      <alignment horizontal="right" vertical="center" wrapText="1"/>
      <protection/>
    </xf>
    <xf numFmtId="3" fontId="2" fillId="0" borderId="1" xfId="0" applyNumberFormat="1" applyFont="1" applyBorder="1" applyAlignment="1" applyProtection="1">
      <alignment horizontal="right" vertical="center" wrapText="1"/>
      <protection/>
    </xf>
    <xf numFmtId="0" fontId="2" fillId="4" borderId="1" xfId="0" applyFont="1" applyFill="1" applyBorder="1" applyAlignment="1" applyProtection="1">
      <alignment vertical="center" wrapText="1"/>
      <protection/>
    </xf>
    <xf numFmtId="0" fontId="2" fillId="4" borderId="1" xfId="0" applyFont="1" applyFill="1" applyBorder="1" applyAlignment="1" applyProtection="1">
      <alignment horizontal="right" vertical="center" wrapText="1"/>
      <protection/>
    </xf>
    <xf numFmtId="0" fontId="5" fillId="0" borderId="0" xfId="0" applyFont="1" applyFill="1" applyBorder="1" applyAlignment="1" applyProtection="1">
      <alignment/>
      <protection locked="0"/>
    </xf>
    <xf numFmtId="0" fontId="0" fillId="0" borderId="0" xfId="0" applyProtection="1">
      <protection locked="0"/>
    </xf>
    <xf numFmtId="0" fontId="5" fillId="4" borderId="0" xfId="0" applyFont="1" applyFill="1" applyBorder="1" applyAlignment="1" applyProtection="1">
      <alignment/>
      <protection locked="0"/>
    </xf>
    <xf numFmtId="0" fontId="2" fillId="6" borderId="1" xfId="0" applyFont="1" applyFill="1" applyBorder="1" applyAlignment="1" applyProtection="1">
      <alignment horizontal="left" vertical="center" wrapText="1"/>
      <protection/>
    </xf>
    <xf numFmtId="0" fontId="6" fillId="0" borderId="1" xfId="0" applyFont="1" applyBorder="1" applyAlignment="1" applyProtection="1">
      <alignment horizontal="left" vertical="center" wrapText="1"/>
      <protection/>
    </xf>
    <xf numFmtId="0" fontId="6" fillId="0" borderId="1" xfId="0" applyFont="1" applyBorder="1" applyAlignment="1" applyProtection="1">
      <alignment horizontal="right" vertical="center" wrapText="1"/>
      <protection/>
    </xf>
    <xf numFmtId="0" fontId="2" fillId="0" borderId="1" xfId="0" applyFont="1" applyBorder="1" applyAlignment="1" applyProtection="1">
      <alignment horizontal="left" vertical="center" wrapText="1"/>
      <protection/>
    </xf>
    <xf numFmtId="0" fontId="6" fillId="4" borderId="1" xfId="0" applyFont="1" applyFill="1" applyBorder="1" applyAlignment="1" applyProtection="1">
      <alignment horizontal="left" vertical="center" wrapText="1"/>
      <protection/>
    </xf>
    <xf numFmtId="0" fontId="6" fillId="4" borderId="1" xfId="0" applyFont="1" applyFill="1" applyBorder="1" applyAlignment="1" applyProtection="1">
      <alignment horizontal="right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Gnumeric-default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U21"/>
  <sheetViews>
    <sheetView tabSelected="1" zoomScale="70" zoomScaleNormal="70" workbookViewId="0" topLeftCell="A1">
      <selection activeCell="K5" sqref="K5"/>
    </sheetView>
  </sheetViews>
  <sheetFormatPr defaultColWidth="8.796875" defaultRowHeight="14.25"/>
  <cols>
    <col min="1" max="1" width="8.69921875" style="16" customWidth="1"/>
    <col min="2" max="2" width="40.3984375" style="16" customWidth="1"/>
    <col min="3" max="3" width="12.09765625" style="16" customWidth="1"/>
    <col min="4" max="4" width="19.09765625" style="16" customWidth="1"/>
    <col min="5" max="5" width="18.09765625" style="16" customWidth="1"/>
    <col min="6" max="6" width="14.3984375" style="16" customWidth="1"/>
    <col min="7" max="7" width="17.3984375" style="16" customWidth="1"/>
    <col min="8" max="255" width="8" style="16" customWidth="1"/>
    <col min="256" max="16383" width="8.796875" style="4" customWidth="1"/>
    <col min="16384" max="16384" width="8.796875" style="16" customWidth="1"/>
  </cols>
  <sheetData>
    <row r="1" spans="1:7" ht="14.25">
      <c r="A1" s="5"/>
      <c r="B1" s="5"/>
      <c r="C1" s="5"/>
      <c r="D1" s="5"/>
      <c r="E1" s="5"/>
      <c r="F1" s="5"/>
      <c r="G1" s="5"/>
    </row>
    <row r="2" spans="1:255" s="4" customFormat="1" ht="21" customHeight="1">
      <c r="A2" s="18" t="s">
        <v>79</v>
      </c>
      <c r="B2" s="19"/>
      <c r="C2" s="19"/>
      <c r="D2" s="19"/>
      <c r="E2" s="19"/>
      <c r="F2" s="19"/>
      <c r="G2" s="19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  <c r="IJ2" s="16"/>
      <c r="IK2" s="16"/>
      <c r="IL2" s="16"/>
      <c r="IM2" s="16"/>
      <c r="IN2" s="16"/>
      <c r="IO2" s="16"/>
      <c r="IP2" s="16"/>
      <c r="IQ2" s="16"/>
      <c r="IR2" s="16"/>
      <c r="IS2" s="16"/>
      <c r="IT2" s="16"/>
      <c r="IU2" s="16"/>
    </row>
    <row r="3" spans="1:255" s="4" customFormat="1" ht="14.25">
      <c r="A3" s="20"/>
      <c r="B3" s="20"/>
      <c r="C3" s="20"/>
      <c r="D3" s="20"/>
      <c r="E3" s="20"/>
      <c r="F3" s="20"/>
      <c r="G3" s="20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  <c r="IJ3" s="16"/>
      <c r="IK3" s="16"/>
      <c r="IL3" s="16"/>
      <c r="IM3" s="16"/>
      <c r="IN3" s="16"/>
      <c r="IO3" s="16"/>
      <c r="IP3" s="16"/>
      <c r="IQ3" s="16"/>
      <c r="IR3" s="16"/>
      <c r="IS3" s="16"/>
      <c r="IT3" s="16"/>
      <c r="IU3" s="16"/>
    </row>
    <row r="4" spans="1:255" s="4" customFormat="1" ht="44.7" customHeight="1">
      <c r="A4" s="21" t="s">
        <v>0</v>
      </c>
      <c r="B4" s="22" t="s">
        <v>80</v>
      </c>
      <c r="C4" s="21" t="s">
        <v>81</v>
      </c>
      <c r="D4" s="21" t="s">
        <v>95</v>
      </c>
      <c r="E4" s="21" t="s">
        <v>94</v>
      </c>
      <c r="F4" s="21" t="s">
        <v>1</v>
      </c>
      <c r="G4" s="21" t="s">
        <v>96</v>
      </c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  <c r="IP4" s="16"/>
      <c r="IQ4" s="16"/>
      <c r="IR4" s="16"/>
      <c r="IS4" s="16"/>
      <c r="IT4" s="16"/>
      <c r="IU4" s="16"/>
    </row>
    <row r="5" spans="1:255" s="4" customFormat="1" ht="54" customHeight="1">
      <c r="A5" s="23">
        <v>1</v>
      </c>
      <c r="B5" s="2" t="s">
        <v>82</v>
      </c>
      <c r="C5" s="26">
        <v>10</v>
      </c>
      <c r="D5" s="3"/>
      <c r="E5" s="28">
        <f>C5*D5</f>
        <v>0</v>
      </c>
      <c r="F5" s="28">
        <f>E5*0.21</f>
        <v>0</v>
      </c>
      <c r="G5" s="28">
        <f>E5+F5</f>
        <v>0</v>
      </c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  <c r="IN5" s="16"/>
      <c r="IO5" s="16"/>
      <c r="IP5" s="16"/>
      <c r="IQ5" s="16"/>
      <c r="IR5" s="16"/>
      <c r="IS5" s="16"/>
      <c r="IT5" s="16"/>
      <c r="IU5" s="16"/>
    </row>
    <row r="6" spans="1:255" s="4" customFormat="1" ht="51" customHeight="1">
      <c r="A6" s="24">
        <v>2</v>
      </c>
      <c r="B6" s="2" t="s">
        <v>88</v>
      </c>
      <c r="C6" s="27">
        <v>2</v>
      </c>
      <c r="D6" s="17"/>
      <c r="E6" s="28">
        <f aca="true" t="shared" si="0" ref="E6:E8">C6*D6</f>
        <v>0</v>
      </c>
      <c r="F6" s="28">
        <f aca="true" t="shared" si="1" ref="F6:F8">E6*0.21</f>
        <v>0</v>
      </c>
      <c r="G6" s="28">
        <f aca="true" t="shared" si="2" ref="G6:G8">E6+F6</f>
        <v>0</v>
      </c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  <c r="IL6" s="16"/>
      <c r="IM6" s="16"/>
      <c r="IN6" s="16"/>
      <c r="IO6" s="16"/>
      <c r="IP6" s="16"/>
      <c r="IQ6" s="16"/>
      <c r="IR6" s="16"/>
      <c r="IS6" s="16"/>
      <c r="IT6" s="16"/>
      <c r="IU6" s="16"/>
    </row>
    <row r="7" spans="1:255" s="4" customFormat="1" ht="54.6" customHeight="1">
      <c r="A7" s="25">
        <v>3</v>
      </c>
      <c r="B7" s="2" t="s">
        <v>90</v>
      </c>
      <c r="C7" s="26">
        <v>1</v>
      </c>
      <c r="D7" s="3"/>
      <c r="E7" s="28">
        <f t="shared" si="0"/>
        <v>0</v>
      </c>
      <c r="F7" s="28">
        <f t="shared" si="1"/>
        <v>0</v>
      </c>
      <c r="G7" s="28">
        <f t="shared" si="2"/>
        <v>0</v>
      </c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  <c r="IP7" s="16"/>
      <c r="IQ7" s="16"/>
      <c r="IR7" s="16"/>
      <c r="IS7" s="16"/>
      <c r="IT7" s="16"/>
      <c r="IU7" s="16"/>
    </row>
    <row r="8" spans="1:255" s="4" customFormat="1" ht="54.6" customHeight="1">
      <c r="A8" s="24">
        <v>4</v>
      </c>
      <c r="B8" s="2" t="s">
        <v>2</v>
      </c>
      <c r="C8" s="27">
        <v>1</v>
      </c>
      <c r="D8" s="17"/>
      <c r="E8" s="28">
        <f t="shared" si="0"/>
        <v>0</v>
      </c>
      <c r="F8" s="28">
        <f t="shared" si="1"/>
        <v>0</v>
      </c>
      <c r="G8" s="28">
        <f t="shared" si="2"/>
        <v>0</v>
      </c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L8" s="16"/>
      <c r="IM8" s="16"/>
      <c r="IN8" s="16"/>
      <c r="IO8" s="16"/>
      <c r="IP8" s="16"/>
      <c r="IQ8" s="16"/>
      <c r="IR8" s="16"/>
      <c r="IS8" s="16"/>
      <c r="IT8" s="16"/>
      <c r="IU8" s="16"/>
    </row>
    <row r="9" spans="1:7" ht="14.25">
      <c r="A9" s="5"/>
      <c r="B9" s="5"/>
      <c r="C9" s="5"/>
      <c r="D9" s="5"/>
      <c r="E9" s="5"/>
      <c r="F9" s="5"/>
      <c r="G9" s="5"/>
    </row>
    <row r="10" spans="1:7" ht="109.8" customHeight="1" thickBot="1">
      <c r="A10" s="20"/>
      <c r="B10" s="29" t="s">
        <v>71</v>
      </c>
      <c r="C10" s="29"/>
      <c r="D10" s="29"/>
      <c r="E10" s="29"/>
      <c r="F10" s="29"/>
      <c r="G10" s="29"/>
    </row>
    <row r="11" spans="1:7" ht="66" customHeight="1">
      <c r="A11" s="20"/>
      <c r="B11" s="30"/>
      <c r="C11" s="30"/>
      <c r="D11" s="30"/>
      <c r="E11" s="31" t="s">
        <v>91</v>
      </c>
      <c r="F11" s="32" t="s">
        <v>92</v>
      </c>
      <c r="G11" s="33" t="s">
        <v>93</v>
      </c>
    </row>
    <row r="12" spans="1:7" ht="77.4" customHeight="1" thickBot="1">
      <c r="A12" s="20"/>
      <c r="B12" s="30"/>
      <c r="C12" s="30"/>
      <c r="D12" s="30"/>
      <c r="E12" s="34">
        <f>E5+E6+E7+E8</f>
        <v>0</v>
      </c>
      <c r="F12" s="35">
        <f>E12*0.21</f>
        <v>0</v>
      </c>
      <c r="G12" s="36">
        <f>E12+F12</f>
        <v>0</v>
      </c>
    </row>
    <row r="13" spans="1:7" ht="14.25">
      <c r="A13" s="20"/>
      <c r="B13" s="20"/>
      <c r="C13" s="20"/>
      <c r="D13" s="20"/>
      <c r="E13" s="20"/>
      <c r="F13" s="20"/>
      <c r="G13" s="20"/>
    </row>
    <row r="14" spans="1:7" ht="14.25">
      <c r="A14" s="20"/>
      <c r="B14" s="37" t="s">
        <v>72</v>
      </c>
      <c r="C14" s="37"/>
      <c r="D14" s="37"/>
      <c r="E14" s="37"/>
      <c r="F14" s="20"/>
      <c r="G14" s="20"/>
    </row>
    <row r="15" spans="1:7" ht="14.25">
      <c r="A15" s="20"/>
      <c r="B15" s="37" t="s">
        <v>73</v>
      </c>
      <c r="C15" s="37"/>
      <c r="D15" s="37"/>
      <c r="E15" s="37"/>
      <c r="F15" s="20"/>
      <c r="G15" s="20"/>
    </row>
    <row r="16" spans="1:7" ht="14.25">
      <c r="A16" s="20"/>
      <c r="B16" s="37" t="s">
        <v>74</v>
      </c>
      <c r="C16" s="37"/>
      <c r="D16" s="37"/>
      <c r="E16" s="37"/>
      <c r="F16" s="20"/>
      <c r="G16" s="20"/>
    </row>
    <row r="17" spans="1:7" ht="14.25">
      <c r="A17" s="20"/>
      <c r="B17" s="37" t="s">
        <v>75</v>
      </c>
      <c r="C17" s="37"/>
      <c r="D17" s="37"/>
      <c r="E17" s="37"/>
      <c r="F17" s="20"/>
      <c r="G17" s="20"/>
    </row>
    <row r="18" spans="1:7" ht="14.25">
      <c r="A18" s="4"/>
      <c r="B18" s="4"/>
      <c r="C18" s="4"/>
      <c r="D18" s="4"/>
      <c r="E18" s="4"/>
      <c r="F18" s="4"/>
      <c r="G18" s="4"/>
    </row>
    <row r="19" spans="1:7" ht="14.25">
      <c r="A19" s="4"/>
      <c r="B19" s="6" t="s">
        <v>76</v>
      </c>
      <c r="C19" s="7"/>
      <c r="D19" s="4"/>
      <c r="E19" s="4"/>
      <c r="F19" s="4"/>
      <c r="G19" s="4"/>
    </row>
    <row r="20" spans="1:7" ht="14.25">
      <c r="A20" s="4"/>
      <c r="B20" s="4" t="s">
        <v>77</v>
      </c>
      <c r="C20" s="4"/>
      <c r="D20" s="4"/>
      <c r="E20" s="4"/>
      <c r="F20" s="4"/>
      <c r="G20" s="4"/>
    </row>
    <row r="21" spans="1:7" ht="14.25">
      <c r="A21" s="4"/>
      <c r="B21" s="4" t="s">
        <v>78</v>
      </c>
      <c r="C21" s="4"/>
      <c r="D21" s="4"/>
      <c r="E21" s="4"/>
      <c r="F21" s="4"/>
      <c r="G21" s="4"/>
    </row>
  </sheetData>
  <sheetProtection algorithmName="SHA-512" hashValue="lEa2Gfw8RuFefoCMjtX4cWYy6EHq2PxNHxeu4wh/s7a5eBKxfSL35GRhya7+BW3fXQazAkgJq/0UjKYGonwKrw==" saltValue="T6FfTRYbFcTP86hSl+EXbQ==" spinCount="100000" sheet="1" objects="1" scenarios="1" formatCells="0" formatColumns="0" formatRows="0"/>
  <mergeCells count="2">
    <mergeCell ref="A2:G2"/>
    <mergeCell ref="B10:G10"/>
  </mergeCells>
  <printOptions/>
  <pageMargins left="1" right="1" top="1.295275590551181" bottom="1.295275590551181" header="1" footer="1"/>
  <pageSetup cellComments="asDisplayed" firstPageNumber="1" useFirstPageNumber="1" fitToHeight="0" fitToWidth="0" horizontalDpi="600" verticalDpi="600" orientation="portrait" paperSize="0" copies="0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5"/>
  <sheetViews>
    <sheetView workbookViewId="0" topLeftCell="A1">
      <selection activeCell="A1" sqref="A1:C15"/>
    </sheetView>
  </sheetViews>
  <sheetFormatPr defaultColWidth="8.796875" defaultRowHeight="14.25"/>
  <cols>
    <col min="1" max="1" width="40.3984375" style="16" customWidth="1"/>
    <col min="2" max="2" width="13.8984375" style="16" customWidth="1"/>
    <col min="3" max="3" width="21.296875" style="16" customWidth="1"/>
    <col min="4" max="4" width="3" style="39" customWidth="1"/>
    <col min="5" max="5" width="25.296875" style="16" customWidth="1"/>
    <col min="6" max="257" width="8" style="16" customWidth="1"/>
    <col min="258" max="16384" width="8.796875" style="4" customWidth="1"/>
  </cols>
  <sheetData>
    <row r="1" spans="1:5" ht="14.4" customHeight="1">
      <c r="A1" s="40"/>
      <c r="B1" s="41"/>
      <c r="C1" s="42"/>
      <c r="D1" s="10"/>
      <c r="E1" s="13" t="s">
        <v>3</v>
      </c>
    </row>
    <row r="2" spans="1:5" ht="14.4" customHeight="1">
      <c r="A2" s="40"/>
      <c r="B2" s="41"/>
      <c r="C2" s="42"/>
      <c r="D2" s="8"/>
      <c r="E2" s="14"/>
    </row>
    <row r="3" spans="1:5" ht="39.6" customHeight="1">
      <c r="A3" s="43" t="s">
        <v>4</v>
      </c>
      <c r="B3" s="44" t="s">
        <v>5</v>
      </c>
      <c r="C3" s="44" t="s">
        <v>6</v>
      </c>
      <c r="D3" s="8"/>
      <c r="E3" s="15"/>
    </row>
    <row r="4" spans="1:5" ht="13.2" customHeight="1">
      <c r="A4" s="45" t="s">
        <v>87</v>
      </c>
      <c r="B4" s="46"/>
      <c r="C4" s="46"/>
      <c r="D4" s="8"/>
      <c r="E4" s="38" t="s">
        <v>87</v>
      </c>
    </row>
    <row r="5" spans="1:5" ht="14.25">
      <c r="A5" s="47" t="s">
        <v>86</v>
      </c>
      <c r="B5" s="48"/>
      <c r="C5" s="48" t="s">
        <v>7</v>
      </c>
      <c r="D5" s="8"/>
      <c r="E5" s="9"/>
    </row>
    <row r="6" spans="1:5" ht="14.25">
      <c r="A6" s="47" t="s">
        <v>8</v>
      </c>
      <c r="B6" s="48"/>
      <c r="C6" s="48" t="s">
        <v>85</v>
      </c>
      <c r="D6" s="8"/>
      <c r="E6" s="9"/>
    </row>
    <row r="7" spans="1:5" ht="14.25">
      <c r="A7" s="47" t="s">
        <v>9</v>
      </c>
      <c r="B7" s="48"/>
      <c r="C7" s="48" t="s">
        <v>84</v>
      </c>
      <c r="D7" s="8"/>
      <c r="E7" s="9"/>
    </row>
    <row r="8" spans="1:5" ht="14.25">
      <c r="A8" s="47" t="s">
        <v>10</v>
      </c>
      <c r="B8" s="48" t="s">
        <v>20</v>
      </c>
      <c r="C8" s="49"/>
      <c r="D8" s="8"/>
      <c r="E8" s="9"/>
    </row>
    <row r="9" spans="1:5" ht="14.25">
      <c r="A9" s="47" t="s">
        <v>11</v>
      </c>
      <c r="B9" s="48" t="s">
        <v>20</v>
      </c>
      <c r="C9" s="49"/>
      <c r="D9" s="8"/>
      <c r="E9" s="9"/>
    </row>
    <row r="10" spans="1:5" ht="14.25">
      <c r="A10" s="45" t="s">
        <v>83</v>
      </c>
      <c r="B10" s="46"/>
      <c r="C10" s="46"/>
      <c r="D10" s="8"/>
      <c r="E10" s="38" t="s">
        <v>83</v>
      </c>
    </row>
    <row r="11" spans="1:5" ht="14.25">
      <c r="A11" s="50" t="s">
        <v>12</v>
      </c>
      <c r="B11" s="27"/>
      <c r="C11" s="51" t="s">
        <v>105</v>
      </c>
      <c r="D11" s="8"/>
      <c r="E11" s="9"/>
    </row>
    <row r="12" spans="1:5" ht="14.25">
      <c r="A12" s="47"/>
      <c r="B12" s="48"/>
      <c r="C12" s="48"/>
      <c r="D12" s="8"/>
      <c r="E12" s="9"/>
    </row>
    <row r="13" spans="1:5" ht="14.25">
      <c r="A13" s="47"/>
      <c r="B13" s="48"/>
      <c r="C13" s="48"/>
      <c r="D13" s="8"/>
      <c r="E13" s="9"/>
    </row>
    <row r="14" spans="1:5" ht="14.25">
      <c r="A14" s="47"/>
      <c r="B14" s="48"/>
      <c r="C14" s="48"/>
      <c r="D14" s="8"/>
      <c r="E14" s="9"/>
    </row>
    <row r="15" spans="1:5" ht="14.25">
      <c r="A15" s="47"/>
      <c r="B15" s="48"/>
      <c r="C15" s="48"/>
      <c r="D15" s="8"/>
      <c r="E15" s="9"/>
    </row>
  </sheetData>
  <sheetProtection algorithmName="SHA-512" hashValue="r5OAa+E90VYbKd7uTQK8iyxKgLn3Q0YyE3ZbjEaDpIjtRCmn/lYZb5f8I4QIyjAKmvUxuqDz8kWIJlb7/fQ4GQ==" saltValue="NsHncHM7J0U1nJujI6OKew==" spinCount="100000" sheet="1" objects="1" scenarios="1" formatCells="0" formatColumns="0" formatRows="0"/>
  <mergeCells count="1">
    <mergeCell ref="E1:E3"/>
  </mergeCells>
  <printOptions/>
  <pageMargins left="1" right="1" top="1.295275590551181" bottom="1.295275590551181" header="1" footer="1"/>
  <pageSetup cellComments="asDisplayed" firstPageNumber="1" useFirstPageNumber="1" fitToHeight="0" fitToWidth="0" horizontalDpi="600" verticalDpi="600" orientation="portrait" paperSize="0" copies="0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3"/>
  <sheetViews>
    <sheetView workbookViewId="0" topLeftCell="A1">
      <selection activeCell="A1" sqref="A1:C33"/>
    </sheetView>
  </sheetViews>
  <sheetFormatPr defaultColWidth="8.796875" defaultRowHeight="14.25"/>
  <cols>
    <col min="1" max="1" width="37.296875" style="52" customWidth="1"/>
    <col min="2" max="2" width="15.69921875" style="52" customWidth="1"/>
    <col min="3" max="3" width="21.296875" style="52" customWidth="1"/>
    <col min="4" max="4" width="3.59765625" style="54" customWidth="1"/>
    <col min="5" max="5" width="25.296875" style="52" customWidth="1"/>
    <col min="6" max="257" width="8" style="52" customWidth="1"/>
    <col min="258" max="16384" width="8.796875" style="53" customWidth="1"/>
  </cols>
  <sheetData>
    <row r="1" spans="1:5" ht="14.4" customHeight="1">
      <c r="A1" s="40"/>
      <c r="B1" s="41"/>
      <c r="C1" s="42"/>
      <c r="D1" s="10"/>
      <c r="E1" s="13" t="s">
        <v>3</v>
      </c>
    </row>
    <row r="2" spans="1:5" ht="14.4" customHeight="1">
      <c r="A2" s="40"/>
      <c r="B2" s="41"/>
      <c r="C2" s="42"/>
      <c r="D2" s="8"/>
      <c r="E2" s="14"/>
    </row>
    <row r="3" spans="1:5" ht="40.2" customHeight="1">
      <c r="A3" s="43" t="s">
        <v>4</v>
      </c>
      <c r="B3" s="55" t="s">
        <v>5</v>
      </c>
      <c r="C3" s="55" t="s">
        <v>6</v>
      </c>
      <c r="D3" s="8"/>
      <c r="E3" s="15"/>
    </row>
    <row r="4" spans="1:5" ht="14.4" customHeight="1">
      <c r="A4" s="45" t="s">
        <v>89</v>
      </c>
      <c r="B4" s="46"/>
      <c r="C4" s="46"/>
      <c r="D4" s="8"/>
      <c r="E4" s="38" t="s">
        <v>89</v>
      </c>
    </row>
    <row r="5" spans="1:5" ht="14.4">
      <c r="A5" s="47" t="s">
        <v>13</v>
      </c>
      <c r="B5" s="48">
        <v>24</v>
      </c>
      <c r="C5" s="48"/>
      <c r="D5" s="8"/>
      <c r="E5" s="9"/>
    </row>
    <row r="6" spans="1:5" ht="14.4">
      <c r="A6" s="47" t="s">
        <v>14</v>
      </c>
      <c r="B6" s="48" t="s">
        <v>15</v>
      </c>
      <c r="C6" s="48"/>
      <c r="D6" s="8"/>
      <c r="E6" s="9"/>
    </row>
    <row r="7" spans="1:5" ht="14.4">
      <c r="A7" s="47" t="s">
        <v>16</v>
      </c>
      <c r="B7" s="48"/>
      <c r="C7" s="48" t="s">
        <v>17</v>
      </c>
      <c r="D7" s="8"/>
      <c r="E7" s="9"/>
    </row>
    <row r="8" spans="1:5" ht="14.4">
      <c r="A8" s="47" t="s">
        <v>18</v>
      </c>
      <c r="B8" s="48">
        <v>5</v>
      </c>
      <c r="C8" s="49"/>
      <c r="D8" s="8"/>
      <c r="E8" s="9"/>
    </row>
    <row r="9" spans="1:5" ht="14.4">
      <c r="A9" s="47" t="s">
        <v>19</v>
      </c>
      <c r="B9" s="48" t="s">
        <v>20</v>
      </c>
      <c r="C9" s="49"/>
      <c r="D9" s="8"/>
      <c r="E9" s="9"/>
    </row>
    <row r="10" spans="1:5" ht="14.4" customHeight="1">
      <c r="A10" s="56" t="s">
        <v>21</v>
      </c>
      <c r="B10" s="57" t="s">
        <v>20</v>
      </c>
      <c r="C10" s="58"/>
      <c r="D10" s="10"/>
      <c r="E10" s="11"/>
    </row>
    <row r="11" spans="1:5" ht="14.4" customHeight="1">
      <c r="A11" s="56" t="s">
        <v>22</v>
      </c>
      <c r="B11" s="57" t="s">
        <v>20</v>
      </c>
      <c r="C11" s="58"/>
      <c r="D11" s="8"/>
      <c r="E11" s="11"/>
    </row>
    <row r="12" spans="1:5" ht="14.4" customHeight="1">
      <c r="A12" s="50" t="s">
        <v>23</v>
      </c>
      <c r="B12" s="27" t="s">
        <v>20</v>
      </c>
      <c r="C12" s="27"/>
      <c r="D12" s="8"/>
      <c r="E12" s="11"/>
    </row>
    <row r="13" spans="1:5" ht="14.4">
      <c r="A13" s="50" t="s">
        <v>24</v>
      </c>
      <c r="B13" s="27">
        <v>250</v>
      </c>
      <c r="C13" s="27"/>
      <c r="D13" s="8"/>
      <c r="E13" s="9"/>
    </row>
    <row r="14" spans="1:5" ht="14.4">
      <c r="A14" s="47" t="s">
        <v>25</v>
      </c>
      <c r="B14" s="48" t="s">
        <v>26</v>
      </c>
      <c r="C14" s="48"/>
      <c r="D14" s="8"/>
      <c r="E14" s="9"/>
    </row>
    <row r="15" spans="1:5" ht="14.4">
      <c r="A15" s="47" t="s">
        <v>27</v>
      </c>
      <c r="B15" s="48" t="s">
        <v>28</v>
      </c>
      <c r="C15" s="48"/>
      <c r="D15" s="8"/>
      <c r="E15" s="9"/>
    </row>
    <row r="16" spans="1:5" ht="14.4" customHeight="1">
      <c r="A16" s="47" t="s">
        <v>29</v>
      </c>
      <c r="B16" s="48"/>
      <c r="C16" s="48" t="s">
        <v>30</v>
      </c>
      <c r="D16" s="8"/>
      <c r="E16" s="9"/>
    </row>
    <row r="17" spans="1:5" ht="14.4" customHeight="1">
      <c r="A17" s="47" t="s">
        <v>31</v>
      </c>
      <c r="B17" s="48"/>
      <c r="C17" s="49" t="s">
        <v>30</v>
      </c>
      <c r="D17" s="8"/>
      <c r="E17" s="9"/>
    </row>
    <row r="18" spans="1:5" ht="14.4" customHeight="1">
      <c r="A18" s="47" t="s">
        <v>32</v>
      </c>
      <c r="B18" s="48" t="s">
        <v>33</v>
      </c>
      <c r="C18" s="49"/>
      <c r="D18" s="8"/>
      <c r="E18" s="9"/>
    </row>
    <row r="19" spans="1:5" ht="14.4" customHeight="1">
      <c r="A19" s="56" t="s">
        <v>34</v>
      </c>
      <c r="B19" s="57" t="s">
        <v>20</v>
      </c>
      <c r="C19" s="56"/>
      <c r="D19" s="10"/>
      <c r="E19" s="11"/>
    </row>
    <row r="20" spans="1:5" ht="14.4" customHeight="1">
      <c r="A20" s="56" t="s">
        <v>35</v>
      </c>
      <c r="B20" s="57" t="s">
        <v>20</v>
      </c>
      <c r="C20" s="56"/>
      <c r="D20" s="8"/>
      <c r="E20" s="11"/>
    </row>
    <row r="21" spans="1:5" ht="14.4" customHeight="1">
      <c r="A21" s="50" t="s">
        <v>36</v>
      </c>
      <c r="B21" s="27" t="s">
        <v>20</v>
      </c>
      <c r="C21" s="27"/>
      <c r="D21" s="8"/>
      <c r="E21" s="11"/>
    </row>
    <row r="22" spans="1:5" ht="14.4">
      <c r="A22" s="50" t="s">
        <v>37</v>
      </c>
      <c r="B22" s="27" t="s">
        <v>20</v>
      </c>
      <c r="C22" s="27"/>
      <c r="D22" s="8"/>
      <c r="E22" s="9"/>
    </row>
    <row r="23" spans="1:5" ht="14.4">
      <c r="A23" s="47" t="s">
        <v>38</v>
      </c>
      <c r="B23" s="48" t="s">
        <v>39</v>
      </c>
      <c r="C23" s="48"/>
      <c r="D23" s="8"/>
      <c r="E23" s="9"/>
    </row>
    <row r="24" spans="1:5" ht="14.4">
      <c r="A24" s="47" t="s">
        <v>40</v>
      </c>
      <c r="B24" s="48"/>
      <c r="C24" s="48" t="s">
        <v>41</v>
      </c>
      <c r="D24" s="8"/>
      <c r="E24" s="9"/>
    </row>
    <row r="25" spans="1:5" ht="14.4">
      <c r="A25" s="47" t="s">
        <v>42</v>
      </c>
      <c r="B25" s="48" t="s">
        <v>20</v>
      </c>
      <c r="C25" s="48"/>
      <c r="D25" s="8"/>
      <c r="E25" s="9"/>
    </row>
    <row r="26" spans="1:5" ht="14.4">
      <c r="A26" s="47" t="s">
        <v>43</v>
      </c>
      <c r="B26" s="48"/>
      <c r="C26" s="49" t="s">
        <v>44</v>
      </c>
      <c r="D26" s="8"/>
      <c r="E26" s="9"/>
    </row>
    <row r="27" spans="1:5" ht="14.4">
      <c r="A27" s="47" t="s">
        <v>45</v>
      </c>
      <c r="B27" s="48" t="s">
        <v>20</v>
      </c>
      <c r="C27" s="49"/>
      <c r="D27" s="8"/>
      <c r="E27" s="9"/>
    </row>
    <row r="28" spans="1:5" ht="14.4" customHeight="1">
      <c r="A28" s="59" t="s">
        <v>46</v>
      </c>
      <c r="B28" s="60" t="s">
        <v>20</v>
      </c>
      <c r="C28" s="59"/>
      <c r="D28" s="10"/>
      <c r="E28" s="11"/>
    </row>
    <row r="29" spans="1:5" ht="14.4" customHeight="1">
      <c r="A29" s="59" t="s">
        <v>47</v>
      </c>
      <c r="B29" s="60">
        <v>2</v>
      </c>
      <c r="C29" s="59"/>
      <c r="D29" s="8"/>
      <c r="E29" s="11"/>
    </row>
    <row r="30" spans="1:5" ht="14.4" customHeight="1">
      <c r="A30" s="45" t="s">
        <v>83</v>
      </c>
      <c r="B30" s="46"/>
      <c r="C30" s="46"/>
      <c r="D30" s="8"/>
      <c r="E30" s="38" t="s">
        <v>83</v>
      </c>
    </row>
    <row r="31" spans="1:5" ht="14.4" customHeight="1">
      <c r="A31" s="50" t="s">
        <v>12</v>
      </c>
      <c r="B31" s="27"/>
      <c r="C31" s="51" t="s">
        <v>106</v>
      </c>
      <c r="D31" s="8"/>
      <c r="E31" s="11"/>
    </row>
    <row r="32" spans="1:5" ht="14.4">
      <c r="A32" s="50"/>
      <c r="B32" s="27"/>
      <c r="C32" s="27"/>
      <c r="D32" s="8"/>
      <c r="E32" s="9"/>
    </row>
    <row r="33" spans="1:5" ht="14.4">
      <c r="A33" s="47"/>
      <c r="B33" s="48"/>
      <c r="C33" s="48"/>
      <c r="D33" s="8"/>
      <c r="E33" s="9"/>
    </row>
  </sheetData>
  <sheetProtection algorithmName="SHA-512" hashValue="nL7/XDh0FhiSY+Kf+9jqUbMxz0jHU+ug5pXmLbavlQLDYkn0cCz4gTemL9vqZW7091C7gX6oHHR517zOMh5XIw==" saltValue="NM0jLJkCZWkOmj/LKoqmsA==" spinCount="100000" sheet="1" objects="1" scenarios="1" formatCells="0" formatColumns="0" formatRows="0"/>
  <mergeCells count="1">
    <mergeCell ref="E1:E3"/>
  </mergeCells>
  <printOptions/>
  <pageMargins left="1" right="1" top="1.295275590551181" bottom="1.295275590551181" header="1" footer="1"/>
  <pageSetup cellComments="asDisplayed" firstPageNumber="1" useFirstPageNumber="1" fitToHeight="0" fitToWidth="0" horizontalDpi="600" verticalDpi="600" orientation="portrait" paperSize="0" copies="0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4"/>
  <sheetViews>
    <sheetView workbookViewId="0" topLeftCell="A1">
      <selection activeCell="A1" sqref="A1:C24"/>
    </sheetView>
  </sheetViews>
  <sheetFormatPr defaultColWidth="8.796875" defaultRowHeight="14.25"/>
  <cols>
    <col min="1" max="1" width="35.5" style="16" customWidth="1"/>
    <col min="2" max="2" width="13.8984375" style="16" customWidth="1"/>
    <col min="3" max="3" width="21.296875" style="16" customWidth="1"/>
    <col min="4" max="4" width="3.8984375" style="39" customWidth="1"/>
    <col min="5" max="5" width="25.296875" style="16" customWidth="1"/>
    <col min="6" max="257" width="8" style="16" customWidth="1"/>
    <col min="258" max="16384" width="8.796875" style="4" customWidth="1"/>
  </cols>
  <sheetData>
    <row r="1" spans="1:5" ht="14.4" customHeight="1">
      <c r="A1" s="40"/>
      <c r="B1" s="41"/>
      <c r="C1" s="42"/>
      <c r="D1" s="10"/>
      <c r="E1" s="13" t="s">
        <v>3</v>
      </c>
    </row>
    <row r="2" spans="1:5" ht="14.4" customHeight="1">
      <c r="A2" s="40"/>
      <c r="B2" s="41"/>
      <c r="C2" s="42"/>
      <c r="D2" s="8"/>
      <c r="E2" s="14"/>
    </row>
    <row r="3" spans="1:5" ht="39" customHeight="1">
      <c r="A3" s="43" t="s">
        <v>4</v>
      </c>
      <c r="B3" s="55" t="s">
        <v>5</v>
      </c>
      <c r="C3" s="55" t="s">
        <v>6</v>
      </c>
      <c r="D3" s="8"/>
      <c r="E3" s="15"/>
    </row>
    <row r="4" spans="1:5" ht="14.25">
      <c r="A4" s="45" t="s">
        <v>87</v>
      </c>
      <c r="B4" s="46"/>
      <c r="C4" s="46"/>
      <c r="D4" s="8"/>
      <c r="E4" s="38"/>
    </row>
    <row r="5" spans="1:5" ht="14.25">
      <c r="A5" s="50" t="s">
        <v>48</v>
      </c>
      <c r="B5" s="27" t="s">
        <v>49</v>
      </c>
      <c r="C5" s="27"/>
      <c r="D5" s="8"/>
      <c r="E5" s="9"/>
    </row>
    <row r="6" spans="1:5" ht="14.25">
      <c r="A6" s="47" t="s">
        <v>50</v>
      </c>
      <c r="B6" s="48"/>
      <c r="C6" s="48" t="s">
        <v>98</v>
      </c>
      <c r="D6" s="8"/>
      <c r="E6" s="9"/>
    </row>
    <row r="7" spans="1:5" ht="14.25">
      <c r="A7" s="47" t="s">
        <v>51</v>
      </c>
      <c r="B7" s="48"/>
      <c r="C7" s="48" t="s">
        <v>99</v>
      </c>
      <c r="D7" s="8"/>
      <c r="E7" s="9"/>
    </row>
    <row r="8" spans="1:5" ht="14.25">
      <c r="A8" s="47" t="s">
        <v>52</v>
      </c>
      <c r="B8" s="48"/>
      <c r="C8" s="48" t="s">
        <v>100</v>
      </c>
      <c r="D8" s="8"/>
      <c r="E8" s="9"/>
    </row>
    <row r="9" spans="1:5" ht="14.25">
      <c r="A9" s="47" t="s">
        <v>53</v>
      </c>
      <c r="B9" s="48" t="s">
        <v>97</v>
      </c>
      <c r="C9" s="48" t="s">
        <v>101</v>
      </c>
      <c r="D9" s="8"/>
      <c r="E9" s="9"/>
    </row>
    <row r="10" spans="1:5" ht="14.25">
      <c r="A10" s="47" t="s">
        <v>54</v>
      </c>
      <c r="B10" s="48" t="s">
        <v>20</v>
      </c>
      <c r="C10" s="49"/>
      <c r="D10" s="8"/>
      <c r="E10" s="9"/>
    </row>
    <row r="11" spans="1:5" ht="14.25">
      <c r="A11" s="56" t="s">
        <v>55</v>
      </c>
      <c r="B11" s="57"/>
      <c r="C11" s="57" t="s">
        <v>110</v>
      </c>
      <c r="D11" s="10"/>
      <c r="E11" s="12"/>
    </row>
    <row r="12" spans="1:5" ht="14.25">
      <c r="A12" s="56" t="s">
        <v>56</v>
      </c>
      <c r="B12" s="57"/>
      <c r="C12" s="57" t="s">
        <v>111</v>
      </c>
      <c r="D12" s="8"/>
      <c r="E12" s="12"/>
    </row>
    <row r="13" spans="1:5" ht="14.25">
      <c r="A13" s="50" t="s">
        <v>57</v>
      </c>
      <c r="B13" s="48" t="s">
        <v>20</v>
      </c>
      <c r="C13" s="27"/>
      <c r="D13" s="8"/>
      <c r="E13" s="12"/>
    </row>
    <row r="14" spans="1:5" ht="14.25">
      <c r="A14" s="50" t="s">
        <v>58</v>
      </c>
      <c r="B14" s="48" t="s">
        <v>20</v>
      </c>
      <c r="C14" s="27"/>
      <c r="D14" s="8"/>
      <c r="E14" s="9"/>
    </row>
    <row r="15" spans="1:5" ht="14.25">
      <c r="A15" s="47" t="s">
        <v>59</v>
      </c>
      <c r="B15" s="48" t="s">
        <v>20</v>
      </c>
      <c r="C15" s="48"/>
      <c r="D15" s="8"/>
      <c r="E15" s="9"/>
    </row>
    <row r="16" spans="1:5" ht="14.25">
      <c r="A16" s="47" t="s">
        <v>60</v>
      </c>
      <c r="B16" s="48" t="s">
        <v>20</v>
      </c>
      <c r="C16" s="48"/>
      <c r="D16" s="8"/>
      <c r="E16" s="9"/>
    </row>
    <row r="17" spans="1:5" ht="14.25">
      <c r="A17" s="47" t="s">
        <v>61</v>
      </c>
      <c r="B17" s="48" t="s">
        <v>20</v>
      </c>
      <c r="C17" s="48"/>
      <c r="D17" s="8"/>
      <c r="E17" s="9"/>
    </row>
    <row r="18" spans="1:5" ht="14.25">
      <c r="A18" s="47" t="s">
        <v>10</v>
      </c>
      <c r="B18" s="48" t="s">
        <v>20</v>
      </c>
      <c r="C18" s="49"/>
      <c r="D18" s="8"/>
      <c r="E18" s="9"/>
    </row>
    <row r="19" spans="1:5" ht="14.25">
      <c r="A19" s="47" t="s">
        <v>62</v>
      </c>
      <c r="B19" s="48" t="s">
        <v>20</v>
      </c>
      <c r="C19" s="49"/>
      <c r="D19" s="8"/>
      <c r="E19" s="9"/>
    </row>
    <row r="20" spans="1:5" ht="14.25">
      <c r="A20" s="56" t="s">
        <v>63</v>
      </c>
      <c r="B20" s="57"/>
      <c r="C20" s="57" t="s">
        <v>109</v>
      </c>
      <c r="D20" s="10"/>
      <c r="E20" s="12"/>
    </row>
    <row r="21" spans="1:5" ht="14.25">
      <c r="A21" s="56" t="s">
        <v>64</v>
      </c>
      <c r="B21" s="57"/>
      <c r="C21" s="57" t="s">
        <v>108</v>
      </c>
      <c r="D21" s="8"/>
      <c r="E21" s="12"/>
    </row>
    <row r="22" spans="1:5" ht="14.25">
      <c r="A22" s="45" t="s">
        <v>83</v>
      </c>
      <c r="B22" s="45"/>
      <c r="C22" s="45"/>
      <c r="D22" s="8"/>
      <c r="E22" s="38" t="s">
        <v>83</v>
      </c>
    </row>
    <row r="23" spans="1:5" ht="14.25">
      <c r="A23" s="50" t="s">
        <v>12</v>
      </c>
      <c r="B23" s="27"/>
      <c r="C23" s="51" t="s">
        <v>107</v>
      </c>
      <c r="D23" s="8"/>
      <c r="E23" s="9"/>
    </row>
    <row r="24" spans="1:5" ht="14.25">
      <c r="A24" s="47"/>
      <c r="B24" s="48"/>
      <c r="C24" s="48"/>
      <c r="D24" s="8"/>
      <c r="E24" s="9"/>
    </row>
  </sheetData>
  <sheetProtection algorithmName="SHA-512" hashValue="kcyBL4cnI9iVjWpqo61E09N2ijIyAatJn7X0i/Z7wpuBUFSX1fRrJL0InH5qatFXRFsGT7R1AsHhwUBpSVYzGA==" saltValue="HOFRvrY8ihu2A7eEK/Obrw==" spinCount="100000" sheet="1" objects="1" scenarios="1" formatCells="0" formatColumns="0" formatRows="0"/>
  <mergeCells count="1">
    <mergeCell ref="E1:E3"/>
  </mergeCells>
  <printOptions/>
  <pageMargins left="1" right="1" top="1.295275590551181" bottom="1.295275590551181" header="1" footer="1"/>
  <pageSetup cellComments="asDisplayed" firstPageNumber="1" useFirstPageNumber="1" fitToHeight="0" fitToWidth="0" horizontalDpi="600" verticalDpi="600" orientation="portrait" paperSize="0" copies="0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7"/>
  <sheetViews>
    <sheetView workbookViewId="0" topLeftCell="A1">
      <selection activeCell="E23" sqref="E23:E24"/>
    </sheetView>
  </sheetViews>
  <sheetFormatPr defaultColWidth="8.796875" defaultRowHeight="14.25"/>
  <cols>
    <col min="1" max="1" width="20.09765625" style="52" customWidth="1"/>
    <col min="2" max="2" width="31.296875" style="52" customWidth="1"/>
    <col min="3" max="3" width="21.296875" style="52" customWidth="1"/>
    <col min="4" max="4" width="5.09765625" style="54" customWidth="1"/>
    <col min="5" max="5" width="25.296875" style="52" customWidth="1"/>
    <col min="6" max="257" width="8" style="52" customWidth="1"/>
    <col min="258" max="16384" width="8.796875" style="53" customWidth="1"/>
  </cols>
  <sheetData>
    <row r="1" spans="1:5" ht="14.4" customHeight="1">
      <c r="A1" s="40"/>
      <c r="B1" s="41"/>
      <c r="C1" s="42"/>
      <c r="D1" s="10"/>
      <c r="E1" s="13" t="s">
        <v>3</v>
      </c>
    </row>
    <row r="2" spans="1:5" ht="14.4" customHeight="1">
      <c r="A2" s="1"/>
      <c r="B2" s="1"/>
      <c r="C2" s="1"/>
      <c r="D2" s="8"/>
      <c r="E2" s="14"/>
    </row>
    <row r="3" spans="1:5" ht="14.4" customHeight="1">
      <c r="A3" s="40"/>
      <c r="B3" s="41"/>
      <c r="C3" s="42"/>
      <c r="D3" s="8"/>
      <c r="E3" s="14"/>
    </row>
    <row r="4" spans="1:5" ht="31.8" customHeight="1">
      <c r="A4" s="43" t="s">
        <v>4</v>
      </c>
      <c r="B4" s="55" t="s">
        <v>5</v>
      </c>
      <c r="C4" s="55" t="s">
        <v>6</v>
      </c>
      <c r="D4" s="8"/>
      <c r="E4" s="15"/>
    </row>
    <row r="5" spans="1:5" ht="14.4">
      <c r="A5" s="45" t="s">
        <v>87</v>
      </c>
      <c r="B5" s="46"/>
      <c r="C5" s="46"/>
      <c r="D5" s="8"/>
      <c r="E5" s="38" t="s">
        <v>87</v>
      </c>
    </row>
    <row r="6" spans="1:5" ht="14.4">
      <c r="A6" s="50" t="s">
        <v>48</v>
      </c>
      <c r="B6" s="27" t="s">
        <v>65</v>
      </c>
      <c r="C6" s="27"/>
      <c r="D6" s="8"/>
      <c r="E6" s="9"/>
    </row>
    <row r="7" spans="1:5" ht="14.4">
      <c r="A7" s="47" t="s">
        <v>66</v>
      </c>
      <c r="B7" s="48"/>
      <c r="C7" s="48" t="s">
        <v>98</v>
      </c>
      <c r="D7" s="8"/>
      <c r="E7" s="9"/>
    </row>
    <row r="8" spans="1:5" ht="14.4">
      <c r="A8" s="47" t="s">
        <v>51</v>
      </c>
      <c r="B8" s="48"/>
      <c r="C8" s="48" t="s">
        <v>103</v>
      </c>
      <c r="D8" s="8"/>
      <c r="E8" s="9"/>
    </row>
    <row r="9" spans="1:5" ht="14.4">
      <c r="A9" s="47" t="s">
        <v>52</v>
      </c>
      <c r="B9" s="48"/>
      <c r="C9" s="48" t="s">
        <v>100</v>
      </c>
      <c r="D9" s="8"/>
      <c r="E9" s="9"/>
    </row>
    <row r="10" spans="1:5" ht="14.4">
      <c r="A10" s="47" t="s">
        <v>53</v>
      </c>
      <c r="B10" s="48"/>
      <c r="C10" s="48" t="s">
        <v>84</v>
      </c>
      <c r="D10" s="8"/>
      <c r="E10" s="9"/>
    </row>
    <row r="11" spans="1:5" ht="14.4">
      <c r="A11" s="56" t="s">
        <v>67</v>
      </c>
      <c r="B11" s="57" t="s">
        <v>68</v>
      </c>
      <c r="C11" s="57"/>
      <c r="D11" s="10"/>
      <c r="E11" s="12"/>
    </row>
    <row r="12" spans="1:5" ht="14.4">
      <c r="A12" s="56" t="s">
        <v>63</v>
      </c>
      <c r="B12" s="57"/>
      <c r="C12" s="57" t="s">
        <v>104</v>
      </c>
      <c r="D12" s="8"/>
      <c r="E12" s="12"/>
    </row>
    <row r="13" spans="1:5" ht="14.4">
      <c r="A13" s="50" t="s">
        <v>69</v>
      </c>
      <c r="B13" s="48" t="s">
        <v>70</v>
      </c>
      <c r="C13" s="27"/>
      <c r="D13" s="8"/>
      <c r="E13" s="12"/>
    </row>
    <row r="14" spans="1:5" ht="14.4">
      <c r="A14" s="45" t="s">
        <v>83</v>
      </c>
      <c r="B14" s="46"/>
      <c r="C14" s="46"/>
      <c r="D14" s="8"/>
      <c r="E14" s="38" t="s">
        <v>83</v>
      </c>
    </row>
    <row r="15" spans="1:5" ht="14.4">
      <c r="A15" s="50" t="s">
        <v>12</v>
      </c>
      <c r="B15" s="48"/>
      <c r="C15" s="27" t="s">
        <v>102</v>
      </c>
      <c r="D15" s="8"/>
      <c r="E15" s="9"/>
    </row>
    <row r="16" spans="1:5" ht="14.4">
      <c r="A16" s="47"/>
      <c r="B16" s="48"/>
      <c r="C16" s="48"/>
      <c r="D16" s="8"/>
      <c r="E16" s="9"/>
    </row>
    <row r="17" spans="1:5" ht="14.4">
      <c r="A17" s="47"/>
      <c r="B17" s="48"/>
      <c r="C17" s="48"/>
      <c r="D17" s="8"/>
      <c r="E17" s="9"/>
    </row>
  </sheetData>
  <sheetProtection algorithmName="SHA-512" hashValue="K8WM3Vd0yZyJWzqp2zOMWy7x+y3wzIvGMHT6/I6GtfPM4utC6ODx/vwu3a/6YQ2OFXtGmrBkb+b7sxlxdyX3wQ==" saltValue="wVfKY0SO8ND8MvATnkUI7Q==" spinCount="100000" sheet="1" objects="1" scenarios="1" formatCells="0" formatColumns="0" formatRows="0"/>
  <mergeCells count="1">
    <mergeCell ref="E1:E4"/>
  </mergeCells>
  <printOptions/>
  <pageMargins left="1" right="1" top="1.295275590551181" bottom="1.295275590551181" header="1" footer="1"/>
  <pageSetup cellComments="asDisplayed" firstPageNumber="1" useFirstPageNumber="1" fitToHeight="0" fitToWidth="0" horizontalDpi="600" verticalDpi="600" orientation="portrait" paperSize="0" copies="0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 Maškarová</cp:lastModifiedBy>
  <dcterms:created xsi:type="dcterms:W3CDTF">2021-10-20T16:13:46Z</dcterms:created>
  <dcterms:modified xsi:type="dcterms:W3CDTF">2021-11-01T15:47:31Z</dcterms:modified>
  <cp:category/>
  <cp:version/>
  <cp:contentType/>
  <cp:contentStatus/>
  <cp:revision>1</cp:revision>
</cp:coreProperties>
</file>