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5440" windowHeight="15390" activeTab="0"/>
  </bookViews>
  <sheets>
    <sheet name="Položkový rozpoč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<sst xmlns="http://schemas.openxmlformats.org/spreadsheetml/2006/main" count="41" uniqueCount="33">
  <si>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položka</t>
  </si>
  <si>
    <t>Název</t>
  </si>
  <si>
    <t>popis</t>
  </si>
  <si>
    <t>jednotka</t>
  </si>
  <si>
    <t>přesný typ zařízení vč. PN (pokud je k dispozici)</t>
  </si>
  <si>
    <t>ks</t>
  </si>
  <si>
    <t xml:space="preserve">ks </t>
  </si>
  <si>
    <t>Instalační a konfigurační práce</t>
  </si>
  <si>
    <t>Seznámení s konfiguraci a ovládáním - zaškolení obsluhy</t>
  </si>
  <si>
    <t>cena celková
[Kč bez DPH]</t>
  </si>
  <si>
    <t>cena celková
[Kč s DPH]</t>
  </si>
  <si>
    <t>cena za jednotku
[Kč bez DPH]</t>
  </si>
  <si>
    <t>požadovaný počet jednotek</t>
  </si>
  <si>
    <t>pracovní den 8,5 hod</t>
  </si>
  <si>
    <t>1 soubor zařízení</t>
  </si>
  <si>
    <t>Hybridní Digitální/IP telefon A</t>
  </si>
  <si>
    <t>Hybridní Digitální/IP telefon B</t>
  </si>
  <si>
    <t>IP telefon A</t>
  </si>
  <si>
    <t>IP telefon B</t>
  </si>
  <si>
    <t>uchazeč uvede kumulativní cenu (služba, licence, další náklady) na zajištění provozu služby UOS na dobu minimálně 60 měsíců pro stanovený počet uživatelů</t>
  </si>
  <si>
    <t>UOS pro mobilní platformu</t>
  </si>
  <si>
    <t>Patch kabel telefonní 1P RJ45/RJ45 2m  ( Kabel 1PAR 1x2x0,22 Cat 3 )</t>
  </si>
  <si>
    <t>kabeláž RACK</t>
  </si>
  <si>
    <t>Kabel pro připojení dig. telefonu</t>
  </si>
  <si>
    <t>Kabel pro připojení IP telefonu</t>
  </si>
  <si>
    <t>Patch kabel UTP CAT6 RJ45/RJ45 2m modrý</t>
  </si>
  <si>
    <t>Patch kabel UTP CAT6 RJ45/RJ45 3m černý</t>
  </si>
  <si>
    <t>kabel telefonní 1P RJ45/RJ12 3m černý</t>
  </si>
  <si>
    <t>soubor zařízení 
„Digitální telefonní ústředna a příslušenství"</t>
  </si>
  <si>
    <t>Uveďte cenu za provedení instalace v souladu se zadávací dokumentací jako celku, vč. finálního odpojení starých lokalit.</t>
  </si>
  <si>
    <r>
      <t xml:space="preserve">uchazeč uvede kumulativní cenu  a do samostatné přílohy pak jednotlivá zařízení a komponenty nabízené jako součást tohoto souboru zařízení (typ, počet, přesné obchodním označením výrobce (objednací kód), pokud je to pro danou položku relevantní. </t>
    </r>
    <r>
      <rPr>
        <sz val="8"/>
        <color rgb="FFFF0000"/>
        <rFont val="Arial"/>
        <family val="2"/>
      </rPr>
      <t>Bude-li nezbytné pro zajištění kompatibility doplnit nebo nahradit některé komponenty nebo licence stávající infrastruktury, uvede uchazeč i tyto položky a připočte je k ceně.</t>
    </r>
  </si>
  <si>
    <t>Příloha č. 2 ZD - položkový rozpočet</t>
  </si>
  <si>
    <t>celek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</si>
</sst>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rgb="FF40404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8"/>
      <color rgb="FFFF000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/>
      <top style="thin"/>
      <bottom style="thin"/>
    </border>
    <border>
      <left style="thin"/>
      <right style="thin"/>
      <top style="thick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44" fontId="1" fillId="0" borderId="0" applyFont="0" applyFill="0" applyBorder="0" applyAlignment="0" applyProtection="0"/>
    <xf numFmtId="0" fontId="9" fillId="0" borderId="0" applyBorder="0">
      <alignment/>
      <protection/>
    </xf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2" xfId="0" applyFont="1" applyFill="1" applyBorder="1"/>
    <xf numFmtId="0" fontId="3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4" xfId="0" applyFont="1" applyFill="1" applyBorder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5" fillId="0" borderId="6" xfId="0" applyFont="1" applyBorder="1" applyAlignment="1">
      <alignment horizontal="center" vertical="center" wrapText="1"/>
    </xf>
    <xf numFmtId="1" fontId="2" fillId="0" borderId="11" xfId="0" applyNumberFormat="1" applyFont="1" applyBorder="1"/>
    <xf numFmtId="1" fontId="2" fillId="0" borderId="0" xfId="0" applyNumberFormat="1" applyFont="1"/>
    <xf numFmtId="0" fontId="5" fillId="0" borderId="0" xfId="0" applyFont="1"/>
    <xf numFmtId="0" fontId="6" fillId="0" borderId="0" xfId="0" applyFont="1"/>
    <xf numFmtId="0" fontId="3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4" fillId="0" borderId="4" xfId="0" applyFont="1" applyFill="1" applyBorder="1"/>
    <xf numFmtId="0" fontId="3" fillId="0" borderId="2" xfId="0" applyFont="1" applyFill="1" applyBorder="1" applyAlignment="1">
      <alignment wrapText="1"/>
    </xf>
    <xf numFmtId="0" fontId="3" fillId="2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3" fillId="0" borderId="0" xfId="20" applyFont="1" applyFill="1" applyBorder="1">
      <alignment/>
      <protection/>
    </xf>
    <xf numFmtId="0" fontId="3" fillId="0" borderId="2" xfId="20" applyFont="1" applyFill="1" applyBorder="1">
      <alignment/>
      <protection/>
    </xf>
    <xf numFmtId="4" fontId="3" fillId="0" borderId="2" xfId="0" applyNumberFormat="1" applyFont="1" applyFill="1" applyBorder="1"/>
    <xf numFmtId="4" fontId="3" fillId="3" borderId="4" xfId="0" applyNumberFormat="1" applyFont="1" applyFill="1" applyBorder="1"/>
    <xf numFmtId="4" fontId="3" fillId="3" borderId="2" xfId="0" applyNumberFormat="1" applyFont="1" applyFill="1" applyBorder="1"/>
    <xf numFmtId="4" fontId="3" fillId="0" borderId="12" xfId="0" applyNumberFormat="1" applyFont="1" applyFill="1" applyBorder="1"/>
    <xf numFmtId="4" fontId="3" fillId="0" borderId="0" xfId="0" applyNumberFormat="1" applyFont="1" applyFill="1"/>
    <xf numFmtId="4" fontId="3" fillId="0" borderId="13" xfId="0" applyNumberFormat="1" applyFont="1" applyBorder="1"/>
    <xf numFmtId="4" fontId="3" fillId="0" borderId="4" xfId="0" applyNumberFormat="1" applyFont="1" applyFill="1" applyBorder="1"/>
    <xf numFmtId="0" fontId="3" fillId="0" borderId="11" xfId="0" applyFont="1" applyBorder="1"/>
    <xf numFmtId="4" fontId="3" fillId="0" borderId="11" xfId="0" applyNumberFormat="1" applyFont="1" applyFill="1" applyBorder="1"/>
    <xf numFmtId="0" fontId="7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rantišek Brož" id="{04895ED8-D94B-485A-90D0-8482DF0EBC5C}" userId="S::87669905@cuni.cz::9a35a87a-2f22-4434-86c1-d2cfbdf338ad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4" dT="2021-03-15T08:44:13.33" personId="{04895ED8-D94B-485A-90D0-8482DF0EBC5C}" id="{BDB76FD2-31AE-45C5-BAE6-002C1A36008B}">
    <text>Uplink 20Gb</text>
  </threadedComment>
  <threadedComment ref="F17" dT="2021-03-15T08:47:42.71" personId="{04895ED8-D94B-485A-90D0-8482DF0EBC5C}" id="{72C74F74-F500-4AF7-8825-64F57CF4B8ED}">
    <text>Uplink 20Gb + 16 ks</text>
  </threadedComment>
  <threadedComment ref="G17" dT="2021-03-15T08:47:42.71" personId="{04895ED8-D94B-485A-90D0-8482DF0EBC5C}" id="{B706A5CD-5D99-4449-9230-06B591F0CEBD}">
    <text>Uplink 20Gb + 16 ks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 topLeftCell="B1">
      <pane ySplit="2" topLeftCell="A3" activePane="bottomLeft" state="frozen"/>
      <selection pane="bottomLeft" activeCell="D17" sqref="D17"/>
    </sheetView>
  </sheetViews>
  <sheetFormatPr defaultColWidth="9.140625" defaultRowHeight="15"/>
  <cols>
    <col min="1" max="1" width="6.57421875" style="4" customWidth="1"/>
    <col min="2" max="2" width="38.140625" style="1" customWidth="1"/>
    <col min="3" max="3" width="49.7109375" style="1" customWidth="1"/>
    <col min="4" max="4" width="9.28125" style="1" customWidth="1"/>
    <col min="5" max="5" width="13.140625" style="1" customWidth="1"/>
    <col min="6" max="6" width="11.421875" style="1" customWidth="1"/>
    <col min="7" max="7" width="14.8515625" style="1" customWidth="1"/>
    <col min="8" max="8" width="16.140625" style="1" hidden="1" customWidth="1"/>
    <col min="9" max="9" width="52.57421875" style="1" customWidth="1"/>
    <col min="10" max="16384" width="9.140625" style="1" customWidth="1"/>
  </cols>
  <sheetData>
    <row r="1" spans="1:9" ht="44.25" customHeight="1" thickBot="1">
      <c r="A1" s="10"/>
      <c r="B1" s="5"/>
      <c r="C1" s="44" t="s">
        <v>31</v>
      </c>
      <c r="D1" s="5"/>
      <c r="E1" s="5"/>
      <c r="F1" s="5"/>
      <c r="G1" s="5"/>
      <c r="H1" s="5"/>
      <c r="I1" s="11"/>
    </row>
    <row r="2" spans="1:9" ht="35.25" customHeight="1" thickBot="1" thickTop="1">
      <c r="A2" s="15" t="s">
        <v>0</v>
      </c>
      <c r="B2" s="16" t="s">
        <v>1</v>
      </c>
      <c r="C2" s="13" t="s">
        <v>2</v>
      </c>
      <c r="D2" s="14" t="s">
        <v>3</v>
      </c>
      <c r="E2" s="20" t="s">
        <v>11</v>
      </c>
      <c r="F2" s="20" t="s">
        <v>12</v>
      </c>
      <c r="G2" s="20" t="s">
        <v>9</v>
      </c>
      <c r="H2" s="20" t="s">
        <v>10</v>
      </c>
      <c r="I2" s="20" t="s">
        <v>4</v>
      </c>
    </row>
    <row r="3" spans="1:9" ht="83.25" customHeight="1" thickTop="1">
      <c r="A3" s="17">
        <v>1</v>
      </c>
      <c r="B3" s="29" t="s">
        <v>28</v>
      </c>
      <c r="C3" s="29" t="s">
        <v>30</v>
      </c>
      <c r="D3" s="12"/>
      <c r="E3" s="35">
        <v>0</v>
      </c>
      <c r="F3" s="31" t="s">
        <v>14</v>
      </c>
      <c r="G3" s="34">
        <f>E3</f>
        <v>0</v>
      </c>
      <c r="H3" s="39">
        <f aca="true" t="shared" si="0" ref="H3:H14">G3*1.21</f>
        <v>0</v>
      </c>
      <c r="I3" s="30"/>
    </row>
    <row r="4" spans="1:9" ht="15">
      <c r="A4" s="17">
        <v>2</v>
      </c>
      <c r="B4" s="29" t="s">
        <v>15</v>
      </c>
      <c r="C4" s="6"/>
      <c r="D4" s="6" t="s">
        <v>5</v>
      </c>
      <c r="E4" s="36">
        <v>0</v>
      </c>
      <c r="F4" s="6">
        <v>260</v>
      </c>
      <c r="G4" s="34">
        <f aca="true" t="shared" si="1" ref="G4:G11">E4*F4</f>
        <v>0</v>
      </c>
      <c r="H4" s="34">
        <f t="shared" si="0"/>
        <v>0</v>
      </c>
      <c r="I4" s="7"/>
    </row>
    <row r="5" spans="1:9" ht="15">
      <c r="A5" s="17">
        <v>3</v>
      </c>
      <c r="B5" s="29" t="s">
        <v>16</v>
      </c>
      <c r="C5" s="6"/>
      <c r="D5" s="6" t="s">
        <v>6</v>
      </c>
      <c r="E5" s="36">
        <v>0</v>
      </c>
      <c r="F5" s="6">
        <v>40</v>
      </c>
      <c r="G5" s="34">
        <f t="shared" si="1"/>
        <v>0</v>
      </c>
      <c r="H5" s="34">
        <f t="shared" si="0"/>
        <v>0</v>
      </c>
      <c r="I5" s="7"/>
    </row>
    <row r="6" spans="1:9" ht="15">
      <c r="A6" s="17">
        <v>4</v>
      </c>
      <c r="B6" s="29" t="s">
        <v>17</v>
      </c>
      <c r="C6" s="6"/>
      <c r="D6" s="6" t="s">
        <v>5</v>
      </c>
      <c r="E6" s="36">
        <v>0</v>
      </c>
      <c r="F6" s="6">
        <v>5</v>
      </c>
      <c r="G6" s="34">
        <f t="shared" si="1"/>
        <v>0</v>
      </c>
      <c r="H6" s="34">
        <f t="shared" si="0"/>
        <v>0</v>
      </c>
      <c r="I6" s="7"/>
    </row>
    <row r="7" spans="1:9" ht="15">
      <c r="A7" s="17">
        <v>5</v>
      </c>
      <c r="B7" s="29" t="s">
        <v>18</v>
      </c>
      <c r="C7" s="6"/>
      <c r="D7" s="6" t="s">
        <v>5</v>
      </c>
      <c r="E7" s="36">
        <v>0</v>
      </c>
      <c r="F7" s="6">
        <v>5</v>
      </c>
      <c r="G7" s="34">
        <f t="shared" si="1"/>
        <v>0</v>
      </c>
      <c r="H7" s="34">
        <f t="shared" si="0"/>
        <v>0</v>
      </c>
      <c r="I7" s="7"/>
    </row>
    <row r="8" spans="1:9" ht="15">
      <c r="A8" s="17">
        <v>6</v>
      </c>
      <c r="B8" s="29" t="s">
        <v>22</v>
      </c>
      <c r="C8" s="33" t="s">
        <v>21</v>
      </c>
      <c r="D8" s="6" t="s">
        <v>5</v>
      </c>
      <c r="E8" s="36">
        <v>0</v>
      </c>
      <c r="F8" s="6">
        <v>600</v>
      </c>
      <c r="G8" s="37">
        <f t="shared" si="1"/>
        <v>0</v>
      </c>
      <c r="H8" s="34">
        <f t="shared" si="0"/>
        <v>0</v>
      </c>
      <c r="I8" s="7"/>
    </row>
    <row r="9" spans="1:9" ht="15">
      <c r="A9" s="17">
        <v>7</v>
      </c>
      <c r="B9" s="29" t="s">
        <v>23</v>
      </c>
      <c r="C9" s="32" t="s">
        <v>27</v>
      </c>
      <c r="D9" s="6" t="s">
        <v>5</v>
      </c>
      <c r="E9" s="36">
        <v>0</v>
      </c>
      <c r="F9" s="6">
        <v>300</v>
      </c>
      <c r="G9" s="37">
        <f t="shared" si="1"/>
        <v>0</v>
      </c>
      <c r="H9" s="34">
        <f t="shared" si="0"/>
        <v>0</v>
      </c>
      <c r="I9" s="7"/>
    </row>
    <row r="10" spans="1:9" ht="15">
      <c r="A10" s="17">
        <v>8</v>
      </c>
      <c r="B10" s="29" t="s">
        <v>24</v>
      </c>
      <c r="C10" s="33" t="s">
        <v>25</v>
      </c>
      <c r="D10" s="6" t="s">
        <v>5</v>
      </c>
      <c r="E10" s="36">
        <v>0</v>
      </c>
      <c r="F10" s="6">
        <v>20</v>
      </c>
      <c r="G10" s="37">
        <f t="shared" si="1"/>
        <v>0</v>
      </c>
      <c r="H10" s="34">
        <f t="shared" si="0"/>
        <v>0</v>
      </c>
      <c r="I10" s="7"/>
    </row>
    <row r="11" spans="1:9" ht="15">
      <c r="A11" s="17">
        <v>9</v>
      </c>
      <c r="B11" s="29" t="s">
        <v>24</v>
      </c>
      <c r="C11" s="33" t="s">
        <v>26</v>
      </c>
      <c r="D11" s="6" t="s">
        <v>5</v>
      </c>
      <c r="E11" s="36">
        <v>0</v>
      </c>
      <c r="F11" s="6">
        <v>20</v>
      </c>
      <c r="G11" s="37">
        <f t="shared" si="1"/>
        <v>0</v>
      </c>
      <c r="H11" s="34">
        <f t="shared" si="0"/>
        <v>0</v>
      </c>
      <c r="I11" s="7"/>
    </row>
    <row r="12" spans="1:9" ht="33.75">
      <c r="A12" s="17">
        <v>10</v>
      </c>
      <c r="B12" s="6" t="s">
        <v>20</v>
      </c>
      <c r="C12" s="29" t="s">
        <v>19</v>
      </c>
      <c r="D12" s="6" t="s">
        <v>5</v>
      </c>
      <c r="E12" s="36">
        <v>0</v>
      </c>
      <c r="F12" s="6">
        <v>25</v>
      </c>
      <c r="G12" s="37">
        <f>E12*F12</f>
        <v>0</v>
      </c>
      <c r="H12" s="34">
        <f t="shared" si="0"/>
        <v>0</v>
      </c>
      <c r="I12" s="43"/>
    </row>
    <row r="13" spans="1:10" ht="22.5">
      <c r="A13" s="17">
        <v>11</v>
      </c>
      <c r="B13" s="25" t="s">
        <v>7</v>
      </c>
      <c r="C13" s="26" t="s">
        <v>29</v>
      </c>
      <c r="D13" s="27" t="s">
        <v>32</v>
      </c>
      <c r="E13" s="35">
        <v>0</v>
      </c>
      <c r="F13" s="25">
        <v>1</v>
      </c>
      <c r="G13" s="38">
        <f>E13</f>
        <v>0</v>
      </c>
      <c r="H13" s="40">
        <f t="shared" si="0"/>
        <v>0</v>
      </c>
      <c r="I13" s="28"/>
      <c r="J13" s="5"/>
    </row>
    <row r="14" spans="1:9" ht="22.5">
      <c r="A14" s="17">
        <v>12</v>
      </c>
      <c r="B14" s="7" t="s">
        <v>8</v>
      </c>
      <c r="C14" s="8"/>
      <c r="D14" s="9" t="s">
        <v>13</v>
      </c>
      <c r="E14" s="36">
        <v>0</v>
      </c>
      <c r="F14" s="7">
        <v>2</v>
      </c>
      <c r="G14" s="34">
        <f>E14*F14</f>
        <v>0</v>
      </c>
      <c r="H14" s="34">
        <f t="shared" si="0"/>
        <v>0</v>
      </c>
      <c r="I14" s="8"/>
    </row>
    <row r="15" spans="1:9" ht="12" thickBot="1">
      <c r="A15" s="18"/>
      <c r="B15" s="19"/>
      <c r="C15" s="19"/>
      <c r="D15" s="19"/>
      <c r="E15" s="21"/>
      <c r="F15" s="41"/>
      <c r="G15" s="42">
        <f>SUM(G3:G14)</f>
        <v>0</v>
      </c>
      <c r="H15" s="42">
        <f>SUM(H3:H14)</f>
        <v>0</v>
      </c>
      <c r="I15" s="19"/>
    </row>
    <row r="16" ht="12" thickTop="1">
      <c r="A16" s="1"/>
    </row>
    <row r="17" spans="1:7" ht="15">
      <c r="A17" s="1"/>
      <c r="G17" s="22"/>
    </row>
    <row r="18" ht="15">
      <c r="A18" s="1"/>
    </row>
    <row r="20" spans="1:9" ht="15">
      <c r="A20" s="3"/>
      <c r="C20" s="2"/>
      <c r="D20" s="2"/>
      <c r="E20" s="2"/>
      <c r="F20" s="2"/>
      <c r="G20" s="2"/>
      <c r="H20" s="2"/>
      <c r="I20" s="2"/>
    </row>
    <row r="21" spans="1:9" ht="15">
      <c r="A21" s="3"/>
      <c r="C21" s="2"/>
      <c r="D21" s="2"/>
      <c r="E21" s="2"/>
      <c r="F21" s="2"/>
      <c r="G21" s="2"/>
      <c r="H21" s="2"/>
      <c r="I21" s="2"/>
    </row>
    <row r="22" spans="1:9" ht="15">
      <c r="A22" s="3"/>
      <c r="B22" s="2"/>
      <c r="C22" s="2"/>
      <c r="D22" s="2"/>
      <c r="E22" s="2"/>
      <c r="F22" s="2"/>
      <c r="G22" s="2"/>
      <c r="H22" s="2"/>
      <c r="I22" s="2"/>
    </row>
    <row r="23" spans="1:9" ht="15">
      <c r="A23" s="3"/>
      <c r="B23" s="2"/>
      <c r="C23" s="2"/>
      <c r="D23" s="2"/>
      <c r="E23" s="2"/>
      <c r="F23" s="2"/>
      <c r="G23" s="2"/>
      <c r="H23" s="2"/>
      <c r="I23" s="2"/>
    </row>
    <row r="24" spans="1:9" ht="15">
      <c r="A24" s="3"/>
      <c r="B24" s="2"/>
      <c r="C24" s="2"/>
      <c r="D24" s="2"/>
      <c r="E24" s="2"/>
      <c r="F24" s="2"/>
      <c r="G24" s="2"/>
      <c r="H24" s="2"/>
      <c r="I24" s="2"/>
    </row>
    <row r="25" spans="1:9" ht="15">
      <c r="A25" s="3"/>
      <c r="B25" s="2"/>
      <c r="C25" s="2"/>
      <c r="D25" s="2"/>
      <c r="E25" s="2"/>
      <c r="F25" s="2"/>
      <c r="G25" s="23"/>
      <c r="H25" s="2"/>
      <c r="I25" s="2"/>
    </row>
    <row r="26" spans="1:9" ht="15">
      <c r="A26" s="3"/>
      <c r="B26" s="2"/>
      <c r="C26" s="2"/>
      <c r="D26" s="2"/>
      <c r="E26" s="2"/>
      <c r="F26" s="2"/>
      <c r="G26" s="2"/>
      <c r="H26" s="2"/>
      <c r="I26" s="2"/>
    </row>
    <row r="31" ht="15">
      <c r="G31" s="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45497FC8A8D49B5BF15E546B9F6D9" ma:contentTypeVersion="8" ma:contentTypeDescription="Vytvoří nový dokument" ma:contentTypeScope="" ma:versionID="f7f865e0b247c8b16d6c33e7e18aefc4">
  <xsd:schema xmlns:xsd="http://www.w3.org/2001/XMLSchema" xmlns:xs="http://www.w3.org/2001/XMLSchema" xmlns:p="http://schemas.microsoft.com/office/2006/metadata/properties" xmlns:ns2="7554463e-62cf-4969-9446-c9ba6af6b13e" xmlns:ns3="1fa26d43-2f76-458b-8e27-445329d5d246" targetNamespace="http://schemas.microsoft.com/office/2006/metadata/properties" ma:root="true" ma:fieldsID="b691e1c5b6b9c7611a295649ad7b3374" ns2:_="" ns3:_="">
    <xsd:import namespace="7554463e-62cf-4969-9446-c9ba6af6b13e"/>
    <xsd:import namespace="1fa26d43-2f76-458b-8e27-445329d5d2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4463e-62cf-4969-9446-c9ba6af6b1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26d43-2f76-458b-8e27-445329d5d2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CB7383-82B3-4184-AFBD-ED083B79FF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D12535-C5CA-40DC-88C3-D5EB02B4C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54463e-62cf-4969-9446-c9ba6af6b13e"/>
    <ds:schemaRef ds:uri="1fa26d43-2f76-458b-8e27-445329d5d2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74C93A-622E-4C1E-9582-EE33885A49B7}">
  <ds:schemaRefs>
    <ds:schemaRef ds:uri="http://schemas.microsoft.com/office/2006/metadata/properties"/>
    <ds:schemaRef ds:uri="7554463e-62cf-4969-9446-c9ba6af6b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fa26d43-2f76-458b-8e27-445329d5d24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Ženíšek Jiří</dc:creator>
  <cp:keywords/>
  <dc:description/>
  <cp:lastModifiedBy>Škrabal Ondřej</cp:lastModifiedBy>
  <dcterms:created xsi:type="dcterms:W3CDTF">2021-02-22T09:27:08Z</dcterms:created>
  <dcterms:modified xsi:type="dcterms:W3CDTF">2021-11-03T09:17:17Z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0x010100D3F45497FC8A8D49B5BF15E546B9F6D9</vt:lpwstr>
  </property>
</Properties>
</file>