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28" yWindow="65428" windowWidth="23256" windowHeight="14016" activeTab="0"/>
  </bookViews>
  <sheets>
    <sheet name="Nabidkova_cena" sheetId="1" r:id="rId1"/>
    <sheet name="1 notebook 15&quot;-16&quot;" sheetId="2" r:id="rId2"/>
    <sheet name="2 notebook" sheetId="3" r:id="rId3"/>
    <sheet name="3 tablet" sheetId="6" r:id="rId4"/>
  </sheets>
  <definedNames>
    <definedName name="SHEET_TITLE" localSheetId="1">"""Konvertibi-171"""</definedName>
    <definedName name="SHEET_TITLE" localSheetId="2">"""notebook_1-173"""</definedName>
    <definedName name="SHEET_TITLE" localSheetId="0">"""prototyp"""</definedName>
  </definedNames>
  <calcPr calcId="191029"/>
  <extLst/>
</workbook>
</file>

<file path=xl/sharedStrings.xml><?xml version="1.0" encoding="utf-8"?>
<sst xmlns="http://schemas.openxmlformats.org/spreadsheetml/2006/main" count="127" uniqueCount="100">
  <si>
    <t>číslo položky</t>
  </si>
  <si>
    <t xml:space="preserve"> Kč DPH 21 %</t>
  </si>
  <si>
    <t>Technická specifikace</t>
  </si>
  <si>
    <t>pevný parameter</t>
  </si>
  <si>
    <t>min. požadovaný parametr</t>
  </si>
  <si>
    <t>14"</t>
  </si>
  <si>
    <t>CPU</t>
  </si>
  <si>
    <t>DISK</t>
  </si>
  <si>
    <t>Zabudovaný čip TPM (kompatibilita s WIN 11)</t>
  </si>
  <si>
    <t>Konvertibilní notebook</t>
  </si>
  <si>
    <t>Dedikovaná grafická karta</t>
  </si>
  <si>
    <t>IPS</t>
  </si>
  <si>
    <t>Ano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</si>
  <si>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</si>
  <si>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
celkem Kč bez DPH</t>
  </si>
  <si>
    <t>DPH 21 %
nabídkové ceny</t>
  </si>
  <si>
    <t>Nabídková cena
celkem Kč vč. DPH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</si>
  <si>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</si>
  <si>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</si>
  <si>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</si>
  <si>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</si>
  <si>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V …………………………. dne …………….2021</t>
  </si>
  <si>
    <t>………………………………………………………..</t>
  </si>
  <si>
    <t>za dodavatele</t>
  </si>
  <si>
    <t>TABULKA NABÍDKOVÉ CENY</t>
  </si>
  <si>
    <t>Název položky
NABÍZENÝ MODEL</t>
  </si>
  <si>
    <t>Počet ks</t>
  </si>
  <si>
    <t>Nabízený model
...............</t>
  </si>
  <si>
    <t>Další informace</t>
  </si>
  <si>
    <t>16 GB</t>
  </si>
  <si>
    <t>Cena 1 ks  
Kč bez DPH</t>
  </si>
  <si>
    <t>Celková cena 
Kč bez DPH</t>
  </si>
  <si>
    <t>Celková cena 
Kč vč. DPH</t>
  </si>
  <si>
    <t>pevný parametr</t>
  </si>
  <si>
    <t>minimální 
požadovaný parametr</t>
  </si>
  <si>
    <t>Cena (Kč bez DPH)</t>
  </si>
  <si>
    <t>Notebook:</t>
  </si>
  <si>
    <t>Tablet:</t>
  </si>
  <si>
    <t>Operační pamět RAM</t>
  </si>
  <si>
    <t>SSD</t>
  </si>
  <si>
    <t>Veliost disku</t>
  </si>
  <si>
    <t>DISPLAY 15" - 16"</t>
  </si>
  <si>
    <t>Grafická paměť</t>
  </si>
  <si>
    <t>Operační systém</t>
  </si>
  <si>
    <t>Windows 10</t>
  </si>
  <si>
    <t>Velikost grafické paměti</t>
  </si>
  <si>
    <t>6 GB</t>
  </si>
  <si>
    <t>Velikost disku</t>
  </si>
  <si>
    <t>Konektivita</t>
  </si>
  <si>
    <t>Wi-Fi, Bluetooth, USB-C</t>
  </si>
  <si>
    <t>Hmotnost maximálně</t>
  </si>
  <si>
    <t xml:space="preserve">max. 36 000 ,- </t>
  </si>
  <si>
    <t>Cena bez DPH v Kč</t>
  </si>
  <si>
    <t>Intel Core i5 a vyšší nebo AMD Ryzen 7 a vyšší</t>
  </si>
  <si>
    <t>max. 33 000,-</t>
  </si>
  <si>
    <t>Intel Core i7 - 1165G7 (11. generace)</t>
  </si>
  <si>
    <t>Operační paměť</t>
  </si>
  <si>
    <t>SSD NVMe</t>
  </si>
  <si>
    <t>500 GB</t>
  </si>
  <si>
    <t>Šasi - robustní (high-durable chassis)</t>
  </si>
  <si>
    <t>Typ displaye</t>
  </si>
  <si>
    <t>Windows 10 Pro</t>
  </si>
  <si>
    <t>Výdrž baterie</t>
  </si>
  <si>
    <t>9 hod</t>
  </si>
  <si>
    <t>Porty</t>
  </si>
  <si>
    <t>16 GB RAM DDR4, dual chanel</t>
  </si>
  <si>
    <t>Klávesnice podsvícená, US/CZ</t>
  </si>
  <si>
    <t>max. 29 000,-</t>
  </si>
  <si>
    <t>Rozlišení snímací vrstvy</t>
  </si>
  <si>
    <t>1920 x 1080</t>
  </si>
  <si>
    <t>Display</t>
  </si>
  <si>
    <t>Úroveň tlaku</t>
  </si>
  <si>
    <t>Barevný rozsah Adobe RGB</t>
  </si>
  <si>
    <t>Technologie displeje</t>
  </si>
  <si>
    <t>Rozhraní</t>
  </si>
  <si>
    <t>USB, HDMI</t>
  </si>
  <si>
    <t>Pero</t>
  </si>
  <si>
    <t>Pro Pen 2</t>
  </si>
  <si>
    <t xml:space="preserve">Úhlopříčka displeje </t>
  </si>
  <si>
    <t>15,6 "</t>
  </si>
  <si>
    <t>Napájení</t>
  </si>
  <si>
    <t>síťové</t>
  </si>
  <si>
    <t>Notebook 15"-16":</t>
  </si>
  <si>
    <t>Disk</t>
  </si>
  <si>
    <t>1 000 GB</t>
  </si>
  <si>
    <t>NVIDIA GEFORCE řada 3000*</t>
  </si>
  <si>
    <t>*Grafická karta musí být značky NVIDIA GEFORCE, neboť je jako jediná kompatibilní s programem pro výpočty, který bude na tomto notebooku používán</t>
  </si>
  <si>
    <t>Hmotnost (kg)</t>
  </si>
  <si>
    <t>Grafická karta</t>
  </si>
  <si>
    <t>Základní parametry</t>
  </si>
  <si>
    <t>Cena (bez DPH v Kč)</t>
  </si>
  <si>
    <t xml:space="preserve"> max. 2,5</t>
  </si>
  <si>
    <t xml:space="preserve"> max. 1,35 </t>
  </si>
  <si>
    <t>USB 3.2, 
USB-C (s podporou Thuderbolt 4, Display port, 
HDMI,
 Ethernet)</t>
  </si>
  <si>
    <t>Rozlišení displeje</t>
  </si>
  <si>
    <t>Displej</t>
  </si>
  <si>
    <t>max. 1 900 g</t>
  </si>
  <si>
    <t>Ostatní parametry</t>
  </si>
  <si>
    <t>5 080 Ipi</t>
  </si>
  <si>
    <t>NABÍZENÝ MODEL:
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</si>
</sst>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San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Sans"/>
      <family val="2"/>
    </font>
    <font>
      <b/>
      <sz val="16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4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</font>
    <font>
      <sz val="11"/>
      <color rgb="FF00B0F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FF0000"/>
      <name val="Calibri"/>
      <family val="2"/>
    </font>
    <font>
      <sz val="12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75">
    <xf numFmtId="0" fontId="0" fillId="0" borderId="0" xfId="0"/>
    <xf numFmtId="0" fontId="9" fillId="2" borderId="1" xfId="0" applyFont="1" applyFill="1" applyBorder="1" applyAlignment="1" applyProtection="1">
      <alignment vertical="top" wrapText="1"/>
      <protection locked="0"/>
    </xf>
    <xf numFmtId="4" fontId="9" fillId="2" borderId="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5" fillId="2" borderId="1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7" fillId="0" borderId="0" xfId="20" applyFont="1" applyProtection="1">
      <alignment/>
      <protection locked="0"/>
    </xf>
    <xf numFmtId="0" fontId="18" fillId="0" borderId="0" xfId="0" applyFont="1" applyProtection="1">
      <protection locked="0"/>
    </xf>
    <xf numFmtId="0" fontId="9" fillId="0" borderId="0" xfId="0" applyFont="1" applyProtection="1">
      <protection/>
    </xf>
    <xf numFmtId="0" fontId="8" fillId="3" borderId="1" xfId="0" applyFont="1" applyFill="1" applyBorder="1" applyAlignment="1" applyProtection="1">
      <alignment horizontal="center" vertical="center" wrapText="1"/>
      <protection/>
    </xf>
    <xf numFmtId="0" fontId="8" fillId="3" borderId="1" xfId="0" applyFont="1" applyFill="1" applyBorder="1" applyAlignment="1" applyProtection="1">
      <alignment vertical="center" wrapText="1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10" fillId="4" borderId="1" xfId="0" applyFont="1" applyFill="1" applyBorder="1" applyAlignment="1" applyProtection="1">
      <alignment vertical="center"/>
      <protection/>
    </xf>
    <xf numFmtId="4" fontId="9" fillId="0" borderId="1" xfId="0" applyNumberFormat="1" applyFont="1" applyBorder="1" applyAlignment="1" applyProtection="1">
      <alignment vertical="center"/>
      <protection/>
    </xf>
    <xf numFmtId="0" fontId="14" fillId="3" borderId="2" xfId="0" applyFont="1" applyFill="1" applyBorder="1" applyAlignment="1" applyProtection="1">
      <alignment horizontal="center" vertical="center" wrapText="1"/>
      <protection/>
    </xf>
    <xf numFmtId="0" fontId="14" fillId="3" borderId="3" xfId="0" applyFont="1" applyFill="1" applyBorder="1" applyAlignment="1" applyProtection="1">
      <alignment horizontal="center" vertical="center" wrapText="1"/>
      <protection/>
    </xf>
    <xf numFmtId="0" fontId="14" fillId="3" borderId="4" xfId="0" applyFont="1" applyFill="1" applyBorder="1" applyAlignment="1" applyProtection="1">
      <alignment horizontal="center" vertical="center" wrapText="1"/>
      <protection/>
    </xf>
    <xf numFmtId="4" fontId="11" fillId="0" borderId="5" xfId="0" applyNumberFormat="1" applyFont="1" applyBorder="1" applyAlignment="1" applyProtection="1">
      <alignment horizontal="center" vertical="center"/>
      <protection/>
    </xf>
    <xf numFmtId="4" fontId="11" fillId="0" borderId="6" xfId="0" applyNumberFormat="1" applyFont="1" applyBorder="1" applyAlignment="1" applyProtection="1">
      <alignment horizontal="center" vertical="center"/>
      <protection/>
    </xf>
    <xf numFmtId="4" fontId="11" fillId="0" borderId="7" xfId="0" applyNumberFormat="1" applyFont="1" applyBorder="1" applyAlignment="1" applyProtection="1">
      <alignment horizontal="center" vertical="center"/>
      <protection/>
    </xf>
    <xf numFmtId="0" fontId="17" fillId="0" borderId="0" xfId="0" applyFont="1" applyProtection="1">
      <protection/>
    </xf>
    <xf numFmtId="0" fontId="18" fillId="0" borderId="0" xfId="0" applyFont="1" applyProtection="1">
      <protection/>
    </xf>
    <xf numFmtId="0" fontId="2" fillId="4" borderId="0" xfId="0" applyFont="1" applyFill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2" fillId="0" borderId="0" xfId="0" applyFont="1" applyProtection="1">
      <protection locked="0"/>
    </xf>
    <xf numFmtId="0" fontId="2" fillId="4" borderId="0" xfId="0" applyFont="1" applyFill="1" applyBorder="1" applyAlignment="1" applyProtection="1">
      <alignment vertical="center" wrapText="1"/>
      <protection locked="0"/>
    </xf>
    <xf numFmtId="0" fontId="2" fillId="4" borderId="0" xfId="0" applyFont="1" applyFill="1" applyBorder="1" applyAlignment="1" applyProtection="1">
      <alignment horizontal="right" vertical="center" wrapText="1"/>
      <protection locked="0"/>
    </xf>
    <xf numFmtId="0" fontId="2" fillId="5" borderId="1" xfId="0" applyFont="1" applyFill="1" applyBorder="1" applyAlignment="1" applyProtection="1">
      <alignment vertical="center" wrapText="1"/>
      <protection locked="0"/>
    </xf>
    <xf numFmtId="3" fontId="2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16" fillId="4" borderId="0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3" borderId="1" xfId="0" applyFont="1" applyFill="1" applyBorder="1" applyAlignment="1" applyProtection="1">
      <alignment vertical="center" wrapText="1"/>
      <protection/>
    </xf>
    <xf numFmtId="0" fontId="2" fillId="4" borderId="1" xfId="0" applyFont="1" applyFill="1" applyBorder="1" applyAlignment="1" applyProtection="1">
      <alignment vertical="center" wrapText="1"/>
      <protection/>
    </xf>
    <xf numFmtId="0" fontId="2" fillId="4" borderId="1" xfId="0" applyFont="1" applyFill="1" applyBorder="1" applyAlignment="1" applyProtection="1">
      <alignment horizontal="right" vertical="center" wrapText="1"/>
      <protection/>
    </xf>
    <xf numFmtId="3" fontId="2" fillId="4" borderId="1" xfId="0" applyNumberFormat="1" applyFont="1" applyFill="1" applyBorder="1" applyAlignment="1" applyProtection="1">
      <alignment horizontal="right" vertical="center" wrapText="1"/>
      <protection/>
    </xf>
    <xf numFmtId="0" fontId="2" fillId="5" borderId="1" xfId="0" applyFont="1" applyFill="1" applyBorder="1" applyAlignment="1" applyProtection="1">
      <alignment vertical="center" wrapText="1"/>
      <protection/>
    </xf>
    <xf numFmtId="3" fontId="2" fillId="5" borderId="1" xfId="0" applyNumberFormat="1" applyFont="1" applyFill="1" applyBorder="1" applyAlignment="1" applyProtection="1">
      <alignment horizontal="right" vertical="center" wrapText="1"/>
      <protection/>
    </xf>
    <xf numFmtId="0" fontId="16" fillId="2" borderId="1" xfId="0" applyFont="1" applyFill="1" applyBorder="1" applyAlignment="1" applyProtection="1">
      <alignment/>
      <protection locked="0"/>
    </xf>
    <xf numFmtId="0" fontId="2" fillId="0" borderId="1" xfId="0" applyFont="1" applyBorder="1" applyAlignment="1" applyProtection="1">
      <alignment horizontal="right" vertical="center" wrapText="1"/>
      <protection/>
    </xf>
    <xf numFmtId="0" fontId="2" fillId="5" borderId="1" xfId="0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horizontal="right" vertical="center" wrapText="1"/>
      <protection/>
    </xf>
    <xf numFmtId="0" fontId="2" fillId="5" borderId="1" xfId="0" applyFont="1" applyFill="1" applyBorder="1" applyAlignment="1" applyProtection="1">
      <alignment vertical="center" wrapText="1"/>
      <protection/>
    </xf>
    <xf numFmtId="0" fontId="2" fillId="5" borderId="1" xfId="0" applyFont="1" applyFill="1" applyBorder="1" applyAlignment="1" applyProtection="1">
      <alignment horizontal="right" vertical="center" wrapText="1"/>
      <protection/>
    </xf>
    <xf numFmtId="0" fontId="2" fillId="4" borderId="1" xfId="0" applyFont="1" applyFill="1" applyBorder="1" applyAlignment="1" applyProtection="1">
      <alignment vertical="center" wrapText="1"/>
      <protection/>
    </xf>
    <xf numFmtId="0" fontId="2" fillId="4" borderId="1" xfId="0" applyFont="1" applyFill="1" applyBorder="1" applyAlignment="1" applyProtection="1">
      <alignment horizontal="right" vertical="center" wrapText="1"/>
      <protection/>
    </xf>
    <xf numFmtId="3" fontId="2" fillId="4" borderId="1" xfId="0" applyNumberFormat="1" applyFont="1" applyFill="1" applyBorder="1" applyAlignment="1" applyProtection="1">
      <alignment horizontal="right" vertical="center" wrapText="1"/>
      <protection/>
    </xf>
    <xf numFmtId="0" fontId="2" fillId="0" borderId="1" xfId="0" applyFont="1" applyBorder="1" applyAlignment="1" applyProtection="1">
      <alignment horizontal="right" vertical="center" wrapText="1"/>
      <protection/>
    </xf>
    <xf numFmtId="3" fontId="2" fillId="0" borderId="1" xfId="0" applyNumberFormat="1" applyFont="1" applyBorder="1" applyAlignment="1" applyProtection="1">
      <alignment horizontal="right" vertical="center" wrapText="1"/>
      <protection/>
    </xf>
    <xf numFmtId="9" fontId="2" fillId="0" borderId="1" xfId="0" applyNumberFormat="1" applyFont="1" applyBorder="1" applyAlignment="1" applyProtection="1">
      <alignment horizontal="right" vertical="center" wrapText="1"/>
      <protection/>
    </xf>
    <xf numFmtId="0" fontId="2" fillId="0" borderId="1" xfId="0" applyFont="1" applyBorder="1" applyAlignment="1" applyProtection="1">
      <alignment horizontal="right" vertical="center" wrapText="1"/>
      <protection/>
    </xf>
    <xf numFmtId="3" fontId="2" fillId="4" borderId="1" xfId="0" applyNumberFormat="1" applyFont="1" applyFill="1" applyBorder="1" applyAlignment="1" applyProtection="1">
      <alignment horizontal="right" vertical="center" wrapText="1"/>
      <protection/>
    </xf>
    <xf numFmtId="0" fontId="2" fillId="4" borderId="1" xfId="0" applyFont="1" applyFill="1" applyBorder="1" applyAlignment="1" applyProtection="1">
      <alignment vertical="center" wrapText="1"/>
      <protection/>
    </xf>
    <xf numFmtId="0" fontId="2" fillId="4" borderId="1" xfId="0" applyFont="1" applyFill="1" applyBorder="1" applyAlignment="1" applyProtection="1">
      <alignment horizontal="right" vertical="center" wrapText="1"/>
      <protection/>
    </xf>
    <xf numFmtId="0" fontId="2" fillId="5" borderId="1" xfId="0" applyFont="1" applyFill="1" applyBorder="1" applyAlignment="1" applyProtection="1">
      <alignment vertical="center" wrapText="1"/>
      <protection/>
    </xf>
    <xf numFmtId="0" fontId="2" fillId="3" borderId="1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 applyProtection="1">
      <alignment horizontal="left" vertical="center" wrapText="1"/>
      <protection locked="0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Protection="1">
      <protection/>
    </xf>
    <xf numFmtId="0" fontId="0" fillId="0" borderId="0" xfId="0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numeric-defaul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zoomScale="70" zoomScaleNormal="70" workbookViewId="0" topLeftCell="A1">
      <selection activeCell="A7" activeCellId="4" sqref="A1:G3 A4:A6 C4:C6 E4:G6 A7:F17"/>
    </sheetView>
  </sheetViews>
  <sheetFormatPr defaultColWidth="8.69921875" defaultRowHeight="14.25"/>
  <cols>
    <col min="1" max="1" width="8" style="3" customWidth="1"/>
    <col min="2" max="2" width="30.5" style="3" customWidth="1"/>
    <col min="3" max="3" width="10.69921875" style="3" customWidth="1"/>
    <col min="4" max="4" width="16" style="3" customWidth="1"/>
    <col min="5" max="5" width="20.3984375" style="3" customWidth="1"/>
    <col min="6" max="6" width="17.19921875" style="3" customWidth="1"/>
    <col min="7" max="7" width="15.5" style="3" customWidth="1"/>
    <col min="8" max="256" width="8" style="3" customWidth="1"/>
    <col min="257" max="16384" width="8.69921875" style="3" customWidth="1"/>
  </cols>
  <sheetData>
    <row r="1" spans="1:7" s="9" customFormat="1" ht="40.95" customHeight="1">
      <c r="A1" s="65" t="s">
        <v>24</v>
      </c>
      <c r="B1" s="65"/>
      <c r="C1" s="65"/>
      <c r="D1" s="65"/>
      <c r="E1" s="65"/>
      <c r="F1" s="65"/>
      <c r="G1" s="65"/>
    </row>
    <row r="2" spans="1:7" ht="14.25">
      <c r="A2" s="11"/>
      <c r="B2" s="11"/>
      <c r="C2" s="11"/>
      <c r="D2" s="11"/>
      <c r="E2" s="11"/>
      <c r="F2" s="11"/>
      <c r="G2" s="11"/>
    </row>
    <row r="3" spans="1:7" s="9" customFormat="1" ht="36" customHeight="1">
      <c r="A3" s="12" t="s">
        <v>0</v>
      </c>
      <c r="B3" s="13" t="s">
        <v>25</v>
      </c>
      <c r="C3" s="12" t="s">
        <v>26</v>
      </c>
      <c r="D3" s="12" t="s">
        <v>30</v>
      </c>
      <c r="E3" s="12" t="s">
        <v>31</v>
      </c>
      <c r="F3" s="12" t="s">
        <v>1</v>
      </c>
      <c r="G3" s="12" t="s">
        <v>32</v>
      </c>
    </row>
    <row r="4" spans="1:7" s="9" customFormat="1" ht="57" customHeight="1">
      <c r="A4" s="14">
        <v>1</v>
      </c>
      <c r="B4" s="1" t="s">
        <v>82</v>
      </c>
      <c r="C4" s="15">
        <v>1</v>
      </c>
      <c r="D4" s="2">
        <v>0</v>
      </c>
      <c r="E4" s="16">
        <f>C4*D4</f>
        <v>0</v>
      </c>
      <c r="F4" s="16">
        <f>E4*0.21</f>
        <v>0</v>
      </c>
      <c r="G4" s="16">
        <f>E4+F4</f>
        <v>0</v>
      </c>
    </row>
    <row r="5" spans="1:7" s="9" customFormat="1" ht="57" customHeight="1">
      <c r="A5" s="14">
        <v>2</v>
      </c>
      <c r="B5" s="1" t="s">
        <v>36</v>
      </c>
      <c r="C5" s="15">
        <v>1</v>
      </c>
      <c r="D5" s="2">
        <v>0</v>
      </c>
      <c r="E5" s="16">
        <f>C5*D5</f>
        <v>0</v>
      </c>
      <c r="F5" s="16">
        <f>E5*0.21</f>
        <v>0</v>
      </c>
      <c r="G5" s="16">
        <f>E5+F5</f>
        <v>0</v>
      </c>
    </row>
    <row r="6" spans="1:7" s="9" customFormat="1" ht="61.95" customHeight="1">
      <c r="A6" s="14">
        <v>4</v>
      </c>
      <c r="B6" s="1" t="s">
        <v>37</v>
      </c>
      <c r="C6" s="15">
        <v>2</v>
      </c>
      <c r="D6" s="2">
        <v>0</v>
      </c>
      <c r="E6" s="16">
        <f>C6*D6</f>
        <v>0</v>
      </c>
      <c r="F6" s="16">
        <f>E6*0.21</f>
        <v>0</v>
      </c>
      <c r="G6" s="16">
        <f>E6+F6</f>
        <v>0</v>
      </c>
    </row>
    <row r="7" spans="1:6" ht="14.25">
      <c r="A7" s="11"/>
      <c r="B7" s="11"/>
      <c r="C7" s="11"/>
      <c r="D7" s="11"/>
      <c r="E7" s="11"/>
      <c r="F7" s="11"/>
    </row>
    <row r="8" spans="1:6" ht="14.25">
      <c r="A8" s="11"/>
      <c r="B8" s="11"/>
      <c r="C8" s="11"/>
      <c r="D8" s="11"/>
      <c r="E8" s="11"/>
      <c r="F8" s="11"/>
    </row>
    <row r="9" spans="1:6" ht="79.2" customHeight="1">
      <c r="A9" s="66" t="s">
        <v>13</v>
      </c>
      <c r="B9" s="66"/>
      <c r="C9" s="66"/>
      <c r="D9" s="66"/>
      <c r="E9" s="66"/>
      <c r="F9" s="66"/>
    </row>
    <row r="10" spans="1:6" ht="15" thickBot="1">
      <c r="A10" s="11"/>
      <c r="B10" s="11"/>
      <c r="C10" s="11"/>
      <c r="D10" s="11"/>
      <c r="E10" s="11"/>
      <c r="F10" s="11"/>
    </row>
    <row r="11" spans="1:6" ht="46.8">
      <c r="A11" s="11"/>
      <c r="B11" s="11"/>
      <c r="C11" s="11"/>
      <c r="D11" s="17" t="s">
        <v>14</v>
      </c>
      <c r="E11" s="18" t="s">
        <v>15</v>
      </c>
      <c r="F11" s="19" t="s">
        <v>16</v>
      </c>
    </row>
    <row r="12" spans="1:6" ht="56.4" customHeight="1" thickBot="1">
      <c r="A12" s="11"/>
      <c r="B12" s="11"/>
      <c r="C12" s="11"/>
      <c r="D12" s="20">
        <f>SUM(E4:E6)</f>
        <v>0</v>
      </c>
      <c r="E12" s="21">
        <f>D12*0.21</f>
        <v>0</v>
      </c>
      <c r="F12" s="22">
        <f>D12+E12</f>
        <v>0</v>
      </c>
    </row>
    <row r="13" spans="1:6" ht="14.25">
      <c r="A13" s="11"/>
      <c r="B13" s="11"/>
      <c r="C13" s="11"/>
      <c r="D13" s="11"/>
      <c r="E13" s="11"/>
      <c r="F13" s="11"/>
    </row>
    <row r="14" spans="1:6" s="10" customFormat="1" ht="15.6">
      <c r="A14" s="23" t="s">
        <v>17</v>
      </c>
      <c r="B14" s="23"/>
      <c r="C14" s="23"/>
      <c r="D14" s="23"/>
      <c r="E14" s="24"/>
      <c r="F14" s="24"/>
    </row>
    <row r="15" spans="1:6" s="10" customFormat="1" ht="15.6">
      <c r="A15" s="23" t="s">
        <v>18</v>
      </c>
      <c r="B15" s="23"/>
      <c r="C15" s="23"/>
      <c r="D15" s="23"/>
      <c r="E15" s="24"/>
      <c r="F15" s="24"/>
    </row>
    <row r="16" spans="1:6" s="10" customFormat="1" ht="15.6">
      <c r="A16" s="23" t="s">
        <v>19</v>
      </c>
      <c r="B16" s="23"/>
      <c r="C16" s="23"/>
      <c r="D16" s="23"/>
      <c r="E16" s="24"/>
      <c r="F16" s="24"/>
    </row>
    <row r="17" spans="1:6" s="10" customFormat="1" ht="15.6">
      <c r="A17" s="23" t="s">
        <v>20</v>
      </c>
      <c r="B17" s="23"/>
      <c r="C17" s="23"/>
      <c r="D17" s="23"/>
      <c r="E17" s="24"/>
      <c r="F17" s="24"/>
    </row>
    <row r="19" spans="1:2" ht="15.6">
      <c r="A19" s="4" t="s">
        <v>21</v>
      </c>
      <c r="B19" s="5"/>
    </row>
    <row r="20" ht="29.4" customHeight="1">
      <c r="A20" s="3" t="s">
        <v>22</v>
      </c>
    </row>
    <row r="21" ht="14.25">
      <c r="A21" s="3" t="s">
        <v>23</v>
      </c>
    </row>
  </sheetData>
  <sheetProtection algorithmName="SHA-512" hashValue="vsKiBKbIZx4FD6hzUQG1Ha5BG2xACTX+Glyr9akHRb9p3ii2qm6L8vIeVJjN11F4fCDuFzm35TXdFqvysWG3JQ==" saltValue="IJezFm/T1GF5Dumcv80YnQ==" spinCount="100000" sheet="1" objects="1" scenarios="1" formatCells="0" formatColumns="0" formatRows="0"/>
  <mergeCells count="2">
    <mergeCell ref="A1:G1"/>
    <mergeCell ref="A9:F9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62" r:id="rId1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1"/>
  <sheetViews>
    <sheetView workbookViewId="0" topLeftCell="A1">
      <selection activeCell="A1" sqref="A1:C21"/>
    </sheetView>
  </sheetViews>
  <sheetFormatPr defaultColWidth="8.69921875" defaultRowHeight="14.25"/>
  <cols>
    <col min="1" max="1" width="35.5" style="26" customWidth="1"/>
    <col min="2" max="2" width="14.3984375" style="26" customWidth="1"/>
    <col min="3" max="3" width="21.19921875" style="26" customWidth="1"/>
    <col min="4" max="4" width="4.69921875" style="32" customWidth="1"/>
    <col min="5" max="5" width="25.19921875" style="26" customWidth="1"/>
    <col min="6" max="257" width="8" style="26" customWidth="1"/>
    <col min="258" max="16384" width="8.69921875" style="27" customWidth="1"/>
  </cols>
  <sheetData>
    <row r="1" spans="1:3" ht="14.25">
      <c r="A1" s="7"/>
      <c r="B1" s="7"/>
      <c r="C1" s="7"/>
    </row>
    <row r="2" spans="1:5" ht="36" customHeight="1">
      <c r="A2" s="33"/>
      <c r="B2" s="34"/>
      <c r="C2" s="35"/>
      <c r="D2" s="25"/>
      <c r="E2" s="67" t="s">
        <v>27</v>
      </c>
    </row>
    <row r="3" spans="1:5" ht="35.4" customHeight="1">
      <c r="A3" s="36" t="s">
        <v>2</v>
      </c>
      <c r="B3" s="36" t="s">
        <v>3</v>
      </c>
      <c r="C3" s="36" t="s">
        <v>4</v>
      </c>
      <c r="D3" s="28"/>
      <c r="E3" s="67"/>
    </row>
    <row r="4" spans="1:5" ht="15" customHeight="1">
      <c r="A4" s="63" t="s">
        <v>89</v>
      </c>
      <c r="B4" s="41"/>
      <c r="C4" s="63"/>
      <c r="D4" s="28"/>
      <c r="E4" s="70" t="s">
        <v>89</v>
      </c>
    </row>
    <row r="5" spans="1:5" ht="14.25">
      <c r="A5" s="53" t="s">
        <v>41</v>
      </c>
      <c r="B5" s="54" t="s">
        <v>12</v>
      </c>
      <c r="C5" s="38"/>
      <c r="D5" s="29"/>
      <c r="E5" s="8"/>
    </row>
    <row r="6" spans="1:5" ht="28.8">
      <c r="A6" s="37" t="s">
        <v>6</v>
      </c>
      <c r="B6" s="39"/>
      <c r="C6" s="56" t="s">
        <v>53</v>
      </c>
      <c r="D6" s="28"/>
      <c r="E6" s="6"/>
    </row>
    <row r="7" spans="1:5" ht="14.25">
      <c r="A7" s="53" t="s">
        <v>38</v>
      </c>
      <c r="B7" s="39"/>
      <c r="C7" s="56" t="s">
        <v>29</v>
      </c>
      <c r="D7" s="28"/>
      <c r="E7" s="6"/>
    </row>
    <row r="8" spans="1:5" ht="14.25">
      <c r="A8" s="37" t="s">
        <v>7</v>
      </c>
      <c r="B8" s="55" t="s">
        <v>39</v>
      </c>
      <c r="C8" s="43"/>
      <c r="D8" s="28"/>
      <c r="E8" s="6"/>
    </row>
    <row r="9" spans="1:5" ht="14.25">
      <c r="A9" s="53" t="s">
        <v>47</v>
      </c>
      <c r="B9" s="55"/>
      <c r="C9" s="59" t="s">
        <v>84</v>
      </c>
      <c r="D9" s="28"/>
      <c r="E9" s="6"/>
    </row>
    <row r="10" spans="1:5" ht="14.25">
      <c r="A10" s="53" t="s">
        <v>43</v>
      </c>
      <c r="B10" s="55" t="s">
        <v>44</v>
      </c>
      <c r="C10" s="43"/>
      <c r="D10" s="28"/>
      <c r="E10" s="6"/>
    </row>
    <row r="11" spans="1:5" ht="14.25">
      <c r="A11" s="37" t="s">
        <v>9</v>
      </c>
      <c r="B11" s="39" t="s">
        <v>12</v>
      </c>
      <c r="C11" s="43"/>
      <c r="D11" s="28"/>
      <c r="E11" s="6"/>
    </row>
    <row r="12" spans="1:5" ht="14.25">
      <c r="A12" s="53" t="s">
        <v>48</v>
      </c>
      <c r="B12" s="55"/>
      <c r="C12" s="55" t="s">
        <v>49</v>
      </c>
      <c r="D12" s="28"/>
      <c r="E12" s="6"/>
    </row>
    <row r="13" spans="1:5" ht="14.25">
      <c r="A13" s="63" t="s">
        <v>88</v>
      </c>
      <c r="B13" s="41"/>
      <c r="C13" s="44"/>
      <c r="D13" s="28"/>
      <c r="E13" s="70" t="s">
        <v>88</v>
      </c>
    </row>
    <row r="14" spans="1:5" ht="14.25">
      <c r="A14" s="37" t="s">
        <v>10</v>
      </c>
      <c r="B14" s="39" t="s">
        <v>12</v>
      </c>
      <c r="C14" s="43"/>
      <c r="D14" s="28"/>
      <c r="E14" s="6"/>
    </row>
    <row r="15" spans="1:5" ht="28.8">
      <c r="A15" s="53" t="s">
        <v>42</v>
      </c>
      <c r="B15" s="60" t="s">
        <v>85</v>
      </c>
      <c r="C15" s="43"/>
      <c r="D15" s="28"/>
      <c r="E15" s="6"/>
    </row>
    <row r="16" spans="1:5" ht="14.25">
      <c r="A16" s="53" t="s">
        <v>45</v>
      </c>
      <c r="B16" s="55"/>
      <c r="C16" s="56" t="s">
        <v>46</v>
      </c>
      <c r="D16" s="28"/>
      <c r="E16" s="6"/>
    </row>
    <row r="17" spans="1:5" ht="14.25">
      <c r="A17" s="40" t="s">
        <v>28</v>
      </c>
      <c r="B17" s="41"/>
      <c r="C17" s="44"/>
      <c r="D17" s="28"/>
      <c r="E17" s="30" t="s">
        <v>28</v>
      </c>
    </row>
    <row r="18" spans="1:5" ht="14.25">
      <c r="A18" s="61" t="s">
        <v>87</v>
      </c>
      <c r="B18" s="38"/>
      <c r="C18" s="62" t="s">
        <v>91</v>
      </c>
      <c r="D18" s="29"/>
      <c r="E18" s="8"/>
    </row>
    <row r="19" spans="1:5" ht="14.25">
      <c r="A19" s="61" t="s">
        <v>90</v>
      </c>
      <c r="B19" s="38"/>
      <c r="C19" s="54" t="s">
        <v>51</v>
      </c>
      <c r="D19" s="29"/>
      <c r="E19" s="8"/>
    </row>
    <row r="20" spans="1:5" ht="57.6">
      <c r="A20" s="61" t="s">
        <v>86</v>
      </c>
      <c r="B20" s="38"/>
      <c r="C20" s="39"/>
      <c r="D20" s="31"/>
      <c r="E20" s="6"/>
    </row>
    <row r="21" spans="1:5" ht="14.25">
      <c r="A21" s="37"/>
      <c r="B21" s="38"/>
      <c r="C21" s="39"/>
      <c r="D21" s="31"/>
      <c r="E21" s="6"/>
    </row>
  </sheetData>
  <sheetProtection algorithmName="SHA-512" hashValue="XltesF1WVhNRq34ICACeSYLKdTNhaNECYl/lybWeF8+qPnbKoHDKau2OuMEjTNN6M8zCMwYE6/YgY0Y+CEN2Fg==" saltValue="TBtrzNMIwSMILHYSfaex8w==" spinCount="100000" sheet="1" objects="1" scenarios="1" formatCells="0" formatColumns="0" formatRows="0"/>
  <mergeCells count="1">
    <mergeCell ref="E2:E3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72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U22"/>
  <sheetViews>
    <sheetView workbookViewId="0" topLeftCell="A1">
      <selection activeCell="A1" sqref="A1:C22"/>
    </sheetView>
  </sheetViews>
  <sheetFormatPr defaultColWidth="8.796875" defaultRowHeight="14.25"/>
  <cols>
    <col min="1" max="1" width="30.19921875" style="26" customWidth="1"/>
    <col min="2" max="2" width="25.09765625" style="26" customWidth="1"/>
    <col min="3" max="3" width="21.19921875" style="26" customWidth="1"/>
    <col min="4" max="4" width="2.8984375" style="32" customWidth="1"/>
    <col min="5" max="5" width="25.19921875" style="26" customWidth="1"/>
    <col min="6" max="255" width="8" style="26" customWidth="1"/>
    <col min="256" max="16382" width="8.69921875" style="27" customWidth="1"/>
    <col min="16383" max="16384" width="8.69921875" style="26" customWidth="1"/>
  </cols>
  <sheetData>
    <row r="1" spans="1:255" s="27" customFormat="1" ht="22.2" customHeight="1">
      <c r="A1" s="33"/>
      <c r="B1" s="34"/>
      <c r="C1" s="35"/>
      <c r="D1" s="25"/>
      <c r="E1" s="67" t="s">
        <v>27</v>
      </c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</row>
    <row r="2" spans="1:255" s="27" customFormat="1" ht="42.6" customHeight="1">
      <c r="A2" s="36" t="s">
        <v>2</v>
      </c>
      <c r="B2" s="36" t="s">
        <v>3</v>
      </c>
      <c r="C2" s="36" t="s">
        <v>4</v>
      </c>
      <c r="D2" s="28"/>
      <c r="E2" s="67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</row>
    <row r="3" spans="1:255" s="27" customFormat="1" ht="18" customHeight="1">
      <c r="A3" s="63" t="s">
        <v>89</v>
      </c>
      <c r="B3" s="41"/>
      <c r="C3" s="44"/>
      <c r="D3" s="28"/>
      <c r="E3" s="70" t="s">
        <v>89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</row>
    <row r="4" spans="1:255" s="27" customFormat="1" ht="14.25">
      <c r="A4" s="53" t="s">
        <v>70</v>
      </c>
      <c r="B4" s="38"/>
      <c r="C4" s="54" t="s">
        <v>5</v>
      </c>
      <c r="D4" s="29"/>
      <c r="E4" s="8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</row>
    <row r="5" spans="1:255" s="27" customFormat="1" ht="14.25">
      <c r="A5" s="53" t="s">
        <v>60</v>
      </c>
      <c r="B5" s="54" t="s">
        <v>11</v>
      </c>
      <c r="C5" s="54"/>
      <c r="D5" s="29"/>
      <c r="E5" s="8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</row>
    <row r="6" spans="1:255" s="27" customFormat="1" ht="30" customHeight="1">
      <c r="A6" s="37" t="s">
        <v>6</v>
      </c>
      <c r="B6" s="55"/>
      <c r="C6" s="59" t="s">
        <v>55</v>
      </c>
      <c r="D6" s="28"/>
      <c r="E6" s="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</row>
    <row r="7" spans="1:255" s="27" customFormat="1" ht="14.25">
      <c r="A7" s="53" t="s">
        <v>56</v>
      </c>
      <c r="B7" s="55" t="s">
        <v>65</v>
      </c>
      <c r="C7" s="43"/>
      <c r="D7" s="28"/>
      <c r="E7" s="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</row>
    <row r="8" spans="1:255" s="27" customFormat="1" ht="14.25">
      <c r="A8" s="53" t="s">
        <v>83</v>
      </c>
      <c r="B8" s="55" t="s">
        <v>57</v>
      </c>
      <c r="C8" s="43"/>
      <c r="D8" s="28"/>
      <c r="E8" s="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</row>
    <row r="9" spans="1:255" s="27" customFormat="1" ht="14.25">
      <c r="A9" s="53" t="s">
        <v>40</v>
      </c>
      <c r="B9" s="55"/>
      <c r="C9" s="56" t="s">
        <v>58</v>
      </c>
      <c r="D9" s="28"/>
      <c r="E9" s="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</row>
    <row r="10" spans="1:255" s="27" customFormat="1" ht="14.25">
      <c r="A10" s="61" t="s">
        <v>59</v>
      </c>
      <c r="B10" s="39" t="s">
        <v>12</v>
      </c>
      <c r="C10" s="43"/>
      <c r="D10" s="28"/>
      <c r="E10" s="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</row>
    <row r="11" spans="1:255" s="27" customFormat="1" ht="81" customHeight="1">
      <c r="A11" s="53" t="s">
        <v>64</v>
      </c>
      <c r="B11" s="60" t="s">
        <v>93</v>
      </c>
      <c r="C11" s="43"/>
      <c r="D11" s="28"/>
      <c r="E11" s="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</row>
    <row r="12" spans="1:255" s="27" customFormat="1" ht="14.25">
      <c r="A12" s="53" t="s">
        <v>66</v>
      </c>
      <c r="B12" s="55" t="s">
        <v>12</v>
      </c>
      <c r="C12" s="43"/>
      <c r="D12" s="28"/>
      <c r="E12" s="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</row>
    <row r="13" spans="1:255" s="27" customFormat="1" ht="14.25">
      <c r="A13" s="53" t="s">
        <v>62</v>
      </c>
      <c r="B13" s="39"/>
      <c r="C13" s="56" t="s">
        <v>63</v>
      </c>
      <c r="D13" s="28"/>
      <c r="E13" s="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</row>
    <row r="14" spans="1:255" s="27" customFormat="1" ht="14.25">
      <c r="A14" s="63" t="s">
        <v>43</v>
      </c>
      <c r="B14" s="41"/>
      <c r="C14" s="44"/>
      <c r="D14" s="28"/>
      <c r="E14" s="70" t="s">
        <v>43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</row>
    <row r="15" spans="1:255" s="27" customFormat="1" ht="14.25">
      <c r="A15" s="53" t="s">
        <v>43</v>
      </c>
      <c r="B15" s="55" t="s">
        <v>61</v>
      </c>
      <c r="C15" s="43"/>
      <c r="D15" s="28"/>
      <c r="E15" s="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</row>
    <row r="16" spans="1:255" s="27" customFormat="1" ht="28.8">
      <c r="A16" s="37" t="s">
        <v>8</v>
      </c>
      <c r="B16" s="39" t="s">
        <v>12</v>
      </c>
      <c r="C16" s="43"/>
      <c r="D16" s="28"/>
      <c r="E16" s="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</row>
    <row r="17" spans="1:255" s="27" customFormat="1" ht="14.25">
      <c r="A17" s="40" t="s">
        <v>28</v>
      </c>
      <c r="B17" s="41"/>
      <c r="C17" s="44"/>
      <c r="D17" s="28"/>
      <c r="E17" s="30" t="s">
        <v>28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27" customFormat="1" ht="14.25">
      <c r="A18" s="61" t="s">
        <v>87</v>
      </c>
      <c r="B18" s="55"/>
      <c r="C18" s="59" t="s">
        <v>92</v>
      </c>
      <c r="D18" s="28"/>
      <c r="E18" s="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:5" ht="14.25">
      <c r="A19" s="53" t="s">
        <v>52</v>
      </c>
      <c r="B19" s="39"/>
      <c r="C19" s="56" t="s">
        <v>54</v>
      </c>
      <c r="E19" s="42"/>
    </row>
    <row r="20" spans="1:5" ht="14.25">
      <c r="A20" s="37"/>
      <c r="B20" s="39"/>
      <c r="C20" s="43"/>
      <c r="E20" s="42"/>
    </row>
    <row r="21" spans="1:5" ht="14.25">
      <c r="A21" s="37"/>
      <c r="B21" s="39"/>
      <c r="C21" s="43"/>
      <c r="E21" s="42"/>
    </row>
    <row r="22" spans="1:3" ht="14.25">
      <c r="A22" s="7"/>
      <c r="B22" s="7"/>
      <c r="C22" s="7"/>
    </row>
  </sheetData>
  <sheetProtection algorithmName="SHA-512" hashValue="IUIQ6R0Hk/0m/67eqipgK3oLChPvBLWLkj/Pc2dFC4hrYvbQAcqZuNAMrA3n5ZBRrzuX5nQgdHy8YV6olQ60+g==" saltValue="IjF2feQ4GmYKLaZFZUJodQ==" spinCount="100000" sheet="1" objects="1" scenarios="1" formatCells="0" formatColumns="0" formatRows="0"/>
  <mergeCells count="1">
    <mergeCell ref="E1:E2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68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4"/>
  <sheetViews>
    <sheetView workbookViewId="0" topLeftCell="A1">
      <selection activeCell="A1" sqref="A1:C24"/>
    </sheetView>
  </sheetViews>
  <sheetFormatPr defaultColWidth="8.796875" defaultRowHeight="14.25"/>
  <cols>
    <col min="1" max="1" width="35.5" style="71" customWidth="1"/>
    <col min="2" max="2" width="14.5" style="71" customWidth="1"/>
    <col min="3" max="3" width="20.5" style="71" customWidth="1"/>
    <col min="4" max="4" width="4" style="71" customWidth="1"/>
    <col min="5" max="5" width="25.09765625" style="71" customWidth="1"/>
    <col min="6" max="16384" width="8.796875" style="71" customWidth="1"/>
  </cols>
  <sheetData>
    <row r="1" spans="1:5" ht="39.6" customHeight="1">
      <c r="A1" s="33"/>
      <c r="B1" s="34"/>
      <c r="C1" s="45"/>
      <c r="D1" s="46"/>
      <c r="E1" s="68" t="s">
        <v>99</v>
      </c>
    </row>
    <row r="2" spans="1:5" ht="37.2" customHeight="1">
      <c r="A2" s="64" t="s">
        <v>2</v>
      </c>
      <c r="B2" s="64" t="s">
        <v>33</v>
      </c>
      <c r="C2" s="64" t="s">
        <v>34</v>
      </c>
      <c r="D2" s="47"/>
      <c r="E2" s="69"/>
    </row>
    <row r="3" spans="1:5" ht="14.4">
      <c r="A3" s="63" t="s">
        <v>95</v>
      </c>
      <c r="B3" s="41"/>
      <c r="C3" s="44"/>
      <c r="D3" s="28"/>
      <c r="E3" s="70" t="s">
        <v>89</v>
      </c>
    </row>
    <row r="4" spans="1:5" ht="14.4">
      <c r="A4" s="49" t="s">
        <v>94</v>
      </c>
      <c r="B4" s="73"/>
      <c r="C4" s="50" t="s">
        <v>69</v>
      </c>
      <c r="D4" s="47"/>
      <c r="E4" s="48"/>
    </row>
    <row r="5" spans="1:5" ht="14.4">
      <c r="A5" s="49" t="s">
        <v>71</v>
      </c>
      <c r="B5" s="73"/>
      <c r="C5" s="57">
        <v>8192</v>
      </c>
      <c r="D5" s="47"/>
      <c r="E5" s="48"/>
    </row>
    <row r="6" spans="1:5" ht="14.4">
      <c r="A6" s="49" t="s">
        <v>68</v>
      </c>
      <c r="B6" s="73"/>
      <c r="C6" s="50" t="s">
        <v>98</v>
      </c>
      <c r="D6" s="47"/>
      <c r="E6" s="48"/>
    </row>
    <row r="7" spans="1:5" ht="14.4">
      <c r="A7" s="49" t="s">
        <v>72</v>
      </c>
      <c r="B7" s="73"/>
      <c r="C7" s="58">
        <v>0.72</v>
      </c>
      <c r="D7" s="47"/>
      <c r="E7" s="48"/>
    </row>
    <row r="8" spans="1:5" ht="14.4">
      <c r="A8" s="49" t="s">
        <v>73</v>
      </c>
      <c r="B8" s="50" t="s">
        <v>11</v>
      </c>
      <c r="C8" s="50"/>
      <c r="D8" s="47"/>
      <c r="E8" s="48"/>
    </row>
    <row r="9" spans="1:5" ht="14.4">
      <c r="A9" s="49" t="s">
        <v>78</v>
      </c>
      <c r="B9" s="50" t="s">
        <v>79</v>
      </c>
      <c r="C9" s="50"/>
      <c r="D9" s="47"/>
      <c r="E9" s="48"/>
    </row>
    <row r="10" spans="1:5" ht="14.4">
      <c r="A10" s="51" t="s">
        <v>97</v>
      </c>
      <c r="B10" s="52"/>
      <c r="C10" s="52"/>
      <c r="D10" s="47"/>
      <c r="E10" s="72" t="s">
        <v>97</v>
      </c>
    </row>
    <row r="11" spans="1:5" ht="14.4">
      <c r="A11" s="49" t="s">
        <v>74</v>
      </c>
      <c r="B11" s="74"/>
      <c r="C11" s="50" t="s">
        <v>75</v>
      </c>
      <c r="D11" s="47"/>
      <c r="E11" s="48"/>
    </row>
    <row r="12" spans="1:5" ht="14.4">
      <c r="A12" s="49" t="s">
        <v>76</v>
      </c>
      <c r="B12" s="50" t="s">
        <v>77</v>
      </c>
      <c r="C12" s="50"/>
      <c r="D12" s="47"/>
      <c r="E12" s="48"/>
    </row>
    <row r="13" spans="1:5" ht="15" customHeight="1">
      <c r="A13" s="49" t="s">
        <v>50</v>
      </c>
      <c r="B13" s="74"/>
      <c r="C13" s="50" t="s">
        <v>96</v>
      </c>
      <c r="D13" s="47"/>
      <c r="E13" s="48"/>
    </row>
    <row r="14" spans="1:5" ht="14.4">
      <c r="A14" s="49" t="s">
        <v>80</v>
      </c>
      <c r="B14" s="50" t="s">
        <v>81</v>
      </c>
      <c r="C14" s="50"/>
      <c r="D14" s="47"/>
      <c r="E14" s="48"/>
    </row>
    <row r="15" spans="1:5" ht="14.4">
      <c r="A15" s="51" t="s">
        <v>28</v>
      </c>
      <c r="B15" s="52"/>
      <c r="C15" s="52"/>
      <c r="D15" s="47"/>
      <c r="E15" s="72" t="s">
        <v>28</v>
      </c>
    </row>
    <row r="16" spans="1:5" ht="14.4">
      <c r="A16" s="49" t="s">
        <v>35</v>
      </c>
      <c r="B16" s="50"/>
      <c r="C16" s="50" t="s">
        <v>67</v>
      </c>
      <c r="D16" s="47"/>
      <c r="E16" s="48"/>
    </row>
    <row r="17" spans="1:5" ht="14.4">
      <c r="A17" s="49"/>
      <c r="B17" s="50"/>
      <c r="C17" s="50"/>
      <c r="D17" s="47"/>
      <c r="E17" s="48"/>
    </row>
    <row r="18" spans="1:5" ht="14.4">
      <c r="A18" s="49"/>
      <c r="B18" s="50"/>
      <c r="C18" s="50"/>
      <c r="D18" s="47"/>
      <c r="E18" s="48"/>
    </row>
    <row r="19" spans="1:5" ht="14.4">
      <c r="A19" s="49"/>
      <c r="B19" s="49"/>
      <c r="C19" s="50"/>
      <c r="D19" s="47"/>
      <c r="E19" s="48"/>
    </row>
    <row r="20" spans="1:5" ht="14.4">
      <c r="A20" s="49"/>
      <c r="B20" s="49"/>
      <c r="C20" s="50"/>
      <c r="D20" s="47"/>
      <c r="E20" s="48"/>
    </row>
    <row r="21" spans="1:5" ht="14.4">
      <c r="A21" s="49"/>
      <c r="B21" s="49"/>
      <c r="C21" s="50"/>
      <c r="D21" s="47"/>
      <c r="E21" s="48"/>
    </row>
    <row r="22" spans="1:5" ht="14.4">
      <c r="A22" s="49"/>
      <c r="B22" s="49"/>
      <c r="C22" s="50"/>
      <c r="D22" s="47"/>
      <c r="E22" s="48"/>
    </row>
    <row r="23" spans="1:5" ht="14.4">
      <c r="A23" s="49"/>
      <c r="B23" s="49"/>
      <c r="C23" s="50"/>
      <c r="D23" s="47"/>
      <c r="E23" s="48"/>
    </row>
    <row r="24" spans="1:5" ht="14.4">
      <c r="A24" s="49"/>
      <c r="B24" s="49"/>
      <c r="C24" s="50"/>
      <c r="D24" s="47"/>
      <c r="E24" s="48"/>
    </row>
  </sheetData>
  <sheetProtection algorithmName="SHA-512" hashValue="+OMfgB+H9uefoV/bm4mCM+p4DEfNdcW31o7mDYVwvY1DtyH6tDl2cK+y7A7uZKFiLgahB0TisVeVY9OeHrgiSg==" saltValue="/JvGnUJRZfW+DBA53G+0EA==" spinCount="100000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Razým Michal</dc:creator>
  <cp:keywords/>
  <dc:description/>
  <cp:lastModifiedBy>Anna Maškarová</cp:lastModifiedBy>
  <dcterms:created xsi:type="dcterms:W3CDTF">2021-09-10T07:44:39Z</dcterms:created>
  <dcterms:modified xsi:type="dcterms:W3CDTF">2021-11-10T10:25:51Z</dcterms:modified>
  <cp:category/>
  <cp:version/>
  <cp:contentType/>
  <cp:contentStatus/>
  <cp:revision>1</cp:revision>
</cp:coreProperties>
</file>