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1 Notebook 15,6&quot;" sheetId="2" r:id="rId2"/>
    <sheet name="2 Notebook 13,3&quot;" sheetId="3" r:id="rId3"/>
  </sheets>
  <definedNames>
    <definedName name="_xlnm.Print_Area" localSheetId="1">'1 Notebook 15,6"'!#REF!</definedName>
    <definedName name="_xlnm.Print_Area" localSheetId="2">'2 Notebook 13,3"'!$A$1:$E$38</definedName>
    <definedName name="_xlnm.Print_Area" localSheetId="0">'Nabídková cena'!$A$1:$G$24</definedName>
  </definedNames>
  <calcPr fullCalcOnLoad="1"/>
</workbook>
</file>

<file path=xl/sharedStrings.xml><?xml version="1.0" encoding="utf-8"?>
<sst xmlns="http://schemas.openxmlformats.org/spreadsheetml/2006/main" count="192" uniqueCount="127">
  <si>
    <t>Další informace</t>
  </si>
  <si>
    <t>pevný parametr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</si>
  <si>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</si>
  <si>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</si>
  <si>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</si>
  <si>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</si>
  <si>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</si>
  <si>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</si>
  <si>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</si>
  <si>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</si>
  <si>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</si>
  <si>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</si>
  <si>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</si>
  <si>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</si>
  <si>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</si>
  <si>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</si>
  <si>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</si>
  <si>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</si>
  <si>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</si>
  <si>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</si>
  <si>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</si>
  <si>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</si>
  <si>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</si>
  <si>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</si>
  <si>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Klávesnice</t>
  </si>
  <si>
    <t>Operační systém</t>
  </si>
  <si>
    <r>
      <t xml:space="preserve">NABÍZENÝ MODEL:
………………………………………..
</t>
    </r>
    <r>
      <rPr>
        <sz val="11"/>
        <color indexed="8"/>
        <rFont val="Calibri"/>
        <family val="2"/>
      </rPr>
      <t>Nabídka sestavy bude položková včetně part number daného výrobce</t>
    </r>
  </si>
  <si>
    <t>Procesor</t>
  </si>
  <si>
    <t xml:space="preserve">Typ pevného disku </t>
  </si>
  <si>
    <t>SSD</t>
  </si>
  <si>
    <t>Provedení</t>
  </si>
  <si>
    <t>Disk</t>
  </si>
  <si>
    <t>Typ</t>
  </si>
  <si>
    <t>Display</t>
  </si>
  <si>
    <t xml:space="preserve">Velikost   </t>
  </si>
  <si>
    <t>15,6"</t>
  </si>
  <si>
    <t>Notebook 13,3"</t>
  </si>
  <si>
    <t>Rozbočovač USB-C HDMI 4k:</t>
  </si>
  <si>
    <t>13,3"</t>
  </si>
  <si>
    <t>Poměr stran</t>
  </si>
  <si>
    <t>Lesklý</t>
  </si>
  <si>
    <t>Maximální rozlišení</t>
  </si>
  <si>
    <t>2560 x 1600 px</t>
  </si>
  <si>
    <t>Typ panelu</t>
  </si>
  <si>
    <t>IPS</t>
  </si>
  <si>
    <t>Obnovovací frekvence</t>
  </si>
  <si>
    <t>60 Hz</t>
  </si>
  <si>
    <t>Svítivost</t>
  </si>
  <si>
    <t>400 Nits</t>
  </si>
  <si>
    <t>Apple Silicon</t>
  </si>
  <si>
    <t>Počet jáder</t>
  </si>
  <si>
    <t>Označení</t>
  </si>
  <si>
    <t>Apple M1</t>
  </si>
  <si>
    <t>Grafika</t>
  </si>
  <si>
    <t>Ano</t>
  </si>
  <si>
    <t>Čip grafické karty</t>
  </si>
  <si>
    <t xml:space="preserve">Apple M1 </t>
  </si>
  <si>
    <t>GPU</t>
  </si>
  <si>
    <t>Velikost operační paměti RAM </t>
  </si>
  <si>
    <t>macOS</t>
  </si>
  <si>
    <t>512 GB</t>
  </si>
  <si>
    <t>Kapacita</t>
  </si>
  <si>
    <t>podsvícená</t>
  </si>
  <si>
    <t>Webkamera</t>
  </si>
  <si>
    <t>720 px</t>
  </si>
  <si>
    <t>Výdrž baterie</t>
  </si>
  <si>
    <t>18 hod</t>
  </si>
  <si>
    <t>Hmotnost</t>
  </si>
  <si>
    <t>max. 1,25 kg</t>
  </si>
  <si>
    <t>Možnost nabíjení přes USB-C</t>
  </si>
  <si>
    <t>Šasi</t>
  </si>
  <si>
    <t>celokovoý (unibody)</t>
  </si>
  <si>
    <t>Porty</t>
  </si>
  <si>
    <t>Připojení</t>
  </si>
  <si>
    <t>Bluetooth</t>
  </si>
  <si>
    <t>v5.0</t>
  </si>
  <si>
    <t xml:space="preserve">802.11ax, </t>
  </si>
  <si>
    <t>WiFi 6</t>
  </si>
  <si>
    <t>Notebook 15,6":</t>
  </si>
  <si>
    <t>1920 x 1080 px</t>
  </si>
  <si>
    <t>antireflexní</t>
  </si>
  <si>
    <t>300 Nits</t>
  </si>
  <si>
    <t>AMD Ryzen 5</t>
  </si>
  <si>
    <t>AMD Zen 2 (4. generace)</t>
  </si>
  <si>
    <t>Model procesoru</t>
  </si>
  <si>
    <t>AMD Ryzen 5 5500U</t>
  </si>
  <si>
    <t>2,1 GHz</t>
  </si>
  <si>
    <t>Core Boost frekvence</t>
  </si>
  <si>
    <t>4 GHz</t>
  </si>
  <si>
    <t>TDP</t>
  </si>
  <si>
    <t>15 W</t>
  </si>
  <si>
    <t xml:space="preserve">Cache </t>
  </si>
  <si>
    <t xml:space="preserve">Frekvence </t>
  </si>
  <si>
    <t>Generace</t>
  </si>
  <si>
    <t>8 MB</t>
  </si>
  <si>
    <t>Automatické přetaktování</t>
  </si>
  <si>
    <t>Podpora virtualizace</t>
  </si>
  <si>
    <t>16 GB</t>
  </si>
  <si>
    <t>DDR4</t>
  </si>
  <si>
    <t>Frekvence</t>
  </si>
  <si>
    <t>3,2 GHz</t>
  </si>
  <si>
    <t>Windows 10 Home</t>
  </si>
  <si>
    <t>Rozhraní disku</t>
  </si>
  <si>
    <t>PCIe NVMe</t>
  </si>
  <si>
    <t>1x</t>
  </si>
  <si>
    <t>Clekový počet slotů 2.5"</t>
  </si>
  <si>
    <t>Počet obsazených slotů M.2</t>
  </si>
  <si>
    <t>Celkový počet slotů M.2</t>
  </si>
  <si>
    <t>Čtečka otisků prstů</t>
  </si>
  <si>
    <t>podsvícená, numerická</t>
  </si>
  <si>
    <t>Dotykový</t>
  </si>
  <si>
    <t>Čtečka paměťových karer</t>
  </si>
  <si>
    <t>Integrovaná</t>
  </si>
  <si>
    <t>max. 1,66 kg</t>
  </si>
  <si>
    <t>14 hod</t>
  </si>
  <si>
    <t>Kapacita baterie</t>
  </si>
  <si>
    <t>57 Wh</t>
  </si>
  <si>
    <t>Nabíjení přes USB-C</t>
  </si>
  <si>
    <t>Nabíjecí příkon</t>
  </si>
  <si>
    <t>65 W</t>
  </si>
  <si>
    <t>Grafický výstup</t>
  </si>
  <si>
    <t xml:space="preserve">Rozbočovač USB-C multi USB-C, 
HDMI 4k, 
USB 3,
Ethernet:
</t>
  </si>
  <si>
    <t>16 : 9</t>
  </si>
  <si>
    <t>1 x USB-C, 
2 x USB 3.2 Gen1</t>
  </si>
  <si>
    <t>HDMI, 
USB-C</t>
  </si>
  <si>
    <t>v 5.1</t>
  </si>
  <si>
    <t>2 x USB-C, 
Thunderbolt 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</si>
</sst>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top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7" xfId="0" applyFont="1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3" fontId="0" fillId="37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20" fontId="0" fillId="0" borderId="10" xfId="0" applyNumberFormat="1" applyFont="1" applyBorder="1" applyAlignment="1" applyProtection="1">
      <alignment horizontal="right" vertical="center" wrapText="1"/>
      <protection/>
    </xf>
    <xf numFmtId="0" fontId="0" fillId="36" borderId="18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6" borderId="19" xfId="0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 wrapText="1"/>
      <protection/>
    </xf>
    <xf numFmtId="0" fontId="0" fillId="36" borderId="20" xfId="0" applyFont="1" applyFill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4" fillId="36" borderId="21" xfId="0" applyFont="1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PageLayoutView="0" workbookViewId="0" topLeftCell="A4">
      <selection activeCell="M7" sqref="M7"/>
    </sheetView>
  </sheetViews>
  <sheetFormatPr defaultColWidth="9.140625" defaultRowHeight="15"/>
  <cols>
    <col min="1" max="1" width="9.28125" style="4" customWidth="1"/>
    <col min="2" max="2" width="32.28125" style="4" customWidth="1"/>
    <col min="3" max="3" width="15.57421875" style="4" customWidth="1"/>
    <col min="4" max="4" width="23.5742187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46" t="s">
        <v>18</v>
      </c>
      <c r="B1" s="47"/>
      <c r="C1" s="47"/>
      <c r="D1" s="47"/>
      <c r="E1" s="47"/>
      <c r="F1" s="47"/>
      <c r="G1" s="47"/>
    </row>
    <row r="2" spans="1:7" ht="14.25">
      <c r="A2" s="7"/>
      <c r="B2" s="7"/>
      <c r="C2" s="7"/>
      <c r="D2" s="7"/>
      <c r="E2" s="7"/>
      <c r="F2" s="7"/>
      <c r="G2" s="7"/>
    </row>
    <row r="3" spans="1:7" ht="63.75" customHeight="1">
      <c r="A3" s="8" t="s">
        <v>4</v>
      </c>
      <c r="B3" s="9" t="s">
        <v>10</v>
      </c>
      <c r="C3" s="8" t="s">
        <v>19</v>
      </c>
      <c r="D3" s="8" t="s">
        <v>20</v>
      </c>
      <c r="E3" s="8" t="s">
        <v>21</v>
      </c>
      <c r="F3" s="8" t="s">
        <v>6</v>
      </c>
      <c r="G3" s="8" t="s">
        <v>7</v>
      </c>
    </row>
    <row r="4" spans="1:7" ht="68.25" customHeight="1">
      <c r="A4" s="10">
        <v>1</v>
      </c>
      <c r="B4" s="29" t="s">
        <v>78</v>
      </c>
      <c r="C4" s="11">
        <v>5</v>
      </c>
      <c r="D4" s="1">
        <v>0</v>
      </c>
      <c r="E4" s="12">
        <f>C4*D4</f>
        <v>0</v>
      </c>
      <c r="F4" s="12">
        <f>E4*0.21</f>
        <v>0</v>
      </c>
      <c r="G4" s="12">
        <f>E4+F4</f>
        <v>0</v>
      </c>
    </row>
    <row r="5" spans="1:7" ht="68.25" customHeight="1">
      <c r="A5" s="10">
        <v>2</v>
      </c>
      <c r="B5" s="5" t="s">
        <v>36</v>
      </c>
      <c r="C5" s="11">
        <v>1</v>
      </c>
      <c r="D5" s="1">
        <v>0</v>
      </c>
      <c r="E5" s="12">
        <f>C5*D5</f>
        <v>0</v>
      </c>
      <c r="F5" s="12">
        <f>E5*0.21</f>
        <v>0</v>
      </c>
      <c r="G5" s="12">
        <f>E5+F5</f>
        <v>0</v>
      </c>
    </row>
    <row r="6" spans="1:7" ht="102.75" customHeight="1">
      <c r="A6" s="10">
        <v>3</v>
      </c>
      <c r="B6" s="29" t="s">
        <v>121</v>
      </c>
      <c r="C6" s="11">
        <v>2</v>
      </c>
      <c r="D6" s="1">
        <v>0</v>
      </c>
      <c r="E6" s="12">
        <f>C6*D6</f>
        <v>0</v>
      </c>
      <c r="F6" s="12">
        <f>E6*0.21</f>
        <v>0</v>
      </c>
      <c r="G6" s="12">
        <f>E6+F6</f>
        <v>0</v>
      </c>
    </row>
    <row r="7" spans="1:7" ht="63" customHeight="1">
      <c r="A7" s="10">
        <v>4</v>
      </c>
      <c r="B7" s="5" t="s">
        <v>37</v>
      </c>
      <c r="C7" s="11">
        <v>1</v>
      </c>
      <c r="D7" s="1">
        <v>0</v>
      </c>
      <c r="E7" s="12">
        <f>C7*D7</f>
        <v>0</v>
      </c>
      <c r="F7" s="12">
        <f>E7*0.21</f>
        <v>0</v>
      </c>
      <c r="G7" s="12">
        <f>E7+F7</f>
        <v>0</v>
      </c>
    </row>
    <row r="8" spans="1:7" s="6" customFormat="1" ht="14.25">
      <c r="A8" s="13"/>
      <c r="B8" s="14"/>
      <c r="C8" s="15"/>
      <c r="D8" s="16"/>
      <c r="E8" s="16"/>
      <c r="F8" s="16"/>
      <c r="G8" s="16"/>
    </row>
    <row r="9" spans="1:7" ht="86.25" customHeight="1">
      <c r="A9" s="7"/>
      <c r="B9" s="48" t="s">
        <v>16</v>
      </c>
      <c r="C9" s="48"/>
      <c r="D9" s="48"/>
      <c r="E9" s="48"/>
      <c r="F9" s="48"/>
      <c r="G9" s="48"/>
    </row>
    <row r="10" spans="1:7" ht="23.25" customHeight="1" thickBot="1">
      <c r="A10" s="7"/>
      <c r="B10" s="7"/>
      <c r="C10" s="7"/>
      <c r="D10" s="7"/>
      <c r="E10" s="7"/>
      <c r="F10" s="7"/>
      <c r="G10" s="7"/>
    </row>
    <row r="11" spans="1:7" ht="68.25" customHeight="1">
      <c r="A11" s="7"/>
      <c r="B11" s="7"/>
      <c r="C11" s="7"/>
      <c r="D11" s="7"/>
      <c r="E11" s="17" t="s">
        <v>5</v>
      </c>
      <c r="F11" s="18" t="s">
        <v>9</v>
      </c>
      <c r="G11" s="19" t="s">
        <v>8</v>
      </c>
    </row>
    <row r="12" spans="1:7" ht="66" customHeight="1" thickBot="1">
      <c r="A12" s="7"/>
      <c r="B12" s="7"/>
      <c r="C12" s="7"/>
      <c r="D12" s="7"/>
      <c r="E12" s="20">
        <f>SUM(E4:E7)</f>
        <v>0</v>
      </c>
      <c r="F12" s="21">
        <f>E12*0.21</f>
        <v>0</v>
      </c>
      <c r="G12" s="22">
        <f>E12+F12</f>
        <v>0</v>
      </c>
    </row>
    <row r="13" spans="1:7" ht="14.25">
      <c r="A13" s="7"/>
      <c r="B13" s="7"/>
      <c r="C13" s="7"/>
      <c r="D13" s="7"/>
      <c r="E13" s="7"/>
      <c r="F13" s="7"/>
      <c r="G13" s="7"/>
    </row>
    <row r="14" spans="1:7" ht="18">
      <c r="A14" s="7"/>
      <c r="B14" s="23" t="s">
        <v>11</v>
      </c>
      <c r="C14" s="23"/>
      <c r="D14" s="23"/>
      <c r="E14" s="23"/>
      <c r="F14" s="7"/>
      <c r="G14" s="7"/>
    </row>
    <row r="15" spans="1:7" ht="18">
      <c r="A15" s="7"/>
      <c r="B15" s="23" t="s">
        <v>14</v>
      </c>
      <c r="C15" s="23"/>
      <c r="D15" s="23"/>
      <c r="E15" s="23"/>
      <c r="F15" s="7"/>
      <c r="G15" s="7"/>
    </row>
    <row r="16" spans="1:7" ht="18">
      <c r="A16" s="7"/>
      <c r="B16" s="23" t="s">
        <v>22</v>
      </c>
      <c r="C16" s="23"/>
      <c r="D16" s="23"/>
      <c r="E16" s="23"/>
      <c r="F16" s="7"/>
      <c r="G16" s="7"/>
    </row>
    <row r="17" spans="1:7" ht="18">
      <c r="A17" s="7"/>
      <c r="B17" s="23" t="s">
        <v>23</v>
      </c>
      <c r="C17" s="23"/>
      <c r="D17" s="23"/>
      <c r="E17" s="23"/>
      <c r="F17" s="7"/>
      <c r="G17" s="7"/>
    </row>
    <row r="19" spans="2:3" ht="15">
      <c r="B19" s="2" t="s">
        <v>15</v>
      </c>
      <c r="C19" s="3"/>
    </row>
    <row r="21" ht="14.25">
      <c r="B21" s="4" t="s">
        <v>12</v>
      </c>
    </row>
    <row r="22" ht="14.25">
      <c r="B22" s="4" t="s">
        <v>13</v>
      </c>
    </row>
  </sheetData>
  <sheetProtection password="C7B5" sheet="1" objects="1" scenarios="1" formatCells="0" formatColumns="0" formatRows="0"/>
  <mergeCells count="2">
    <mergeCell ref="A1:G1"/>
    <mergeCell ref="B9:G9"/>
  </mergeCells>
  <printOptions/>
  <pageMargins left="0.7" right="0.7" top="0.787401575" bottom="0.7874015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zoomScalePageLayoutView="0" workbookViewId="0" topLeftCell="A1">
      <selection activeCell="A1" sqref="A1:C51"/>
    </sheetView>
  </sheetViews>
  <sheetFormatPr defaultColWidth="8.7109375" defaultRowHeight="15"/>
  <cols>
    <col min="1" max="1" width="30.421875" style="24" customWidth="1"/>
    <col min="2" max="2" width="23.421875" style="24" customWidth="1"/>
    <col min="3" max="3" width="20.8515625" style="24" customWidth="1"/>
    <col min="4" max="4" width="2.57421875" style="24" customWidth="1"/>
    <col min="5" max="5" width="33.421875" style="24" customWidth="1"/>
    <col min="6" max="6" width="19.421875" style="24" customWidth="1"/>
    <col min="7" max="7" width="50.8515625" style="24" customWidth="1"/>
    <col min="8" max="16384" width="8.7109375" style="24" customWidth="1"/>
  </cols>
  <sheetData>
    <row r="1" spans="1:5" ht="64.5" customHeight="1">
      <c r="A1" s="30"/>
      <c r="B1" s="31"/>
      <c r="C1" s="25"/>
      <c r="D1" s="32"/>
      <c r="E1" s="49" t="s">
        <v>26</v>
      </c>
    </row>
    <row r="2" spans="1:5" ht="46.5" customHeight="1">
      <c r="A2" s="26" t="s">
        <v>2</v>
      </c>
      <c r="B2" s="26" t="s">
        <v>1</v>
      </c>
      <c r="C2" s="26" t="s">
        <v>3</v>
      </c>
      <c r="D2" s="33"/>
      <c r="E2" s="50"/>
    </row>
    <row r="3" spans="1:5" ht="14.25">
      <c r="A3" s="27" t="s">
        <v>27</v>
      </c>
      <c r="B3" s="27"/>
      <c r="C3" s="27"/>
      <c r="D3" s="33"/>
      <c r="E3" s="51" t="s">
        <v>27</v>
      </c>
    </row>
    <row r="4" spans="1:5" ht="14.25">
      <c r="A4" s="35" t="s">
        <v>32</v>
      </c>
      <c r="B4" s="36" t="s">
        <v>82</v>
      </c>
      <c r="C4" s="37"/>
      <c r="D4" s="38"/>
      <c r="E4" s="41"/>
    </row>
    <row r="5" spans="1:5" ht="14.25">
      <c r="A5" s="35" t="s">
        <v>50</v>
      </c>
      <c r="B5" s="36">
        <v>6</v>
      </c>
      <c r="C5" s="37"/>
      <c r="D5" s="38"/>
      <c r="E5" s="42"/>
    </row>
    <row r="6" spans="1:5" ht="15" customHeight="1">
      <c r="A6" s="35" t="s">
        <v>93</v>
      </c>
      <c r="B6" s="36" t="s">
        <v>83</v>
      </c>
      <c r="C6" s="37"/>
      <c r="D6" s="38"/>
      <c r="E6" s="43"/>
    </row>
    <row r="7" spans="1:5" ht="15" customHeight="1">
      <c r="A7" s="35" t="s">
        <v>84</v>
      </c>
      <c r="B7" s="36" t="s">
        <v>85</v>
      </c>
      <c r="C7" s="37"/>
      <c r="D7" s="38"/>
      <c r="E7" s="43"/>
    </row>
    <row r="8" spans="1:5" ht="14.25">
      <c r="A8" s="35" t="s">
        <v>92</v>
      </c>
      <c r="B8" s="52"/>
      <c r="C8" s="36" t="s">
        <v>86</v>
      </c>
      <c r="D8" s="38"/>
      <c r="E8" s="43"/>
    </row>
    <row r="9" spans="1:5" ht="14.25">
      <c r="A9" s="35" t="s">
        <v>87</v>
      </c>
      <c r="B9" s="52"/>
      <c r="C9" s="36" t="s">
        <v>88</v>
      </c>
      <c r="D9" s="38"/>
      <c r="E9" s="43"/>
    </row>
    <row r="10" spans="1:5" ht="14.25">
      <c r="A10" s="35" t="s">
        <v>89</v>
      </c>
      <c r="B10" s="52"/>
      <c r="C10" s="36" t="s">
        <v>90</v>
      </c>
      <c r="D10" s="38"/>
      <c r="E10" s="43"/>
    </row>
    <row r="11" spans="1:5" ht="14.25">
      <c r="A11" s="35" t="s">
        <v>91</v>
      </c>
      <c r="B11" s="52"/>
      <c r="C11" s="36" t="s">
        <v>94</v>
      </c>
      <c r="D11" s="38"/>
      <c r="E11" s="43"/>
    </row>
    <row r="12" spans="1:5" ht="15" customHeight="1">
      <c r="A12" s="35" t="s">
        <v>95</v>
      </c>
      <c r="B12" s="36" t="s">
        <v>54</v>
      </c>
      <c r="C12" s="37"/>
      <c r="D12" s="38"/>
      <c r="E12" s="43"/>
    </row>
    <row r="13" spans="1:5" ht="15" customHeight="1">
      <c r="A13" s="35" t="s">
        <v>96</v>
      </c>
      <c r="B13" s="36" t="s">
        <v>54</v>
      </c>
      <c r="C13" s="37"/>
      <c r="D13" s="38"/>
      <c r="E13" s="43"/>
    </row>
    <row r="14" spans="1:5" ht="14.25">
      <c r="A14" s="27" t="s">
        <v>17</v>
      </c>
      <c r="B14" s="27"/>
      <c r="C14" s="27"/>
      <c r="D14" s="38"/>
      <c r="E14" s="51" t="s">
        <v>17</v>
      </c>
    </row>
    <row r="15" spans="1:5" ht="14.25">
      <c r="A15" s="37" t="s">
        <v>32</v>
      </c>
      <c r="B15" s="39" t="s">
        <v>98</v>
      </c>
      <c r="C15" s="39"/>
      <c r="D15" s="38"/>
      <c r="E15" s="41"/>
    </row>
    <row r="16" spans="1:5" ht="14.25">
      <c r="A16" s="37" t="s">
        <v>99</v>
      </c>
      <c r="B16" s="52"/>
      <c r="C16" s="39" t="s">
        <v>100</v>
      </c>
      <c r="D16" s="38"/>
      <c r="E16" s="42"/>
    </row>
    <row r="17" spans="1:5" ht="14.25">
      <c r="A17" s="37" t="s">
        <v>58</v>
      </c>
      <c r="B17" s="52"/>
      <c r="C17" s="39" t="s">
        <v>97</v>
      </c>
      <c r="D17" s="38"/>
      <c r="E17" s="45"/>
    </row>
    <row r="18" spans="1:5" ht="14.25">
      <c r="A18" s="27" t="s">
        <v>31</v>
      </c>
      <c r="B18" s="27"/>
      <c r="C18" s="27"/>
      <c r="D18" s="38"/>
      <c r="E18" s="51" t="s">
        <v>31</v>
      </c>
    </row>
    <row r="19" spans="1:5" ht="14.25">
      <c r="A19" s="37" t="s">
        <v>28</v>
      </c>
      <c r="B19" s="39" t="s">
        <v>29</v>
      </c>
      <c r="C19" s="39"/>
      <c r="D19" s="38"/>
      <c r="E19" s="34"/>
    </row>
    <row r="20" spans="1:5" ht="14.25">
      <c r="A20" s="37" t="s">
        <v>61</v>
      </c>
      <c r="B20" s="52"/>
      <c r="C20" s="39" t="s">
        <v>60</v>
      </c>
      <c r="D20" s="38"/>
      <c r="E20" s="34"/>
    </row>
    <row r="21" spans="1:5" ht="14.25">
      <c r="A21" s="37" t="s">
        <v>102</v>
      </c>
      <c r="B21" s="39" t="s">
        <v>103</v>
      </c>
      <c r="C21" s="39"/>
      <c r="D21" s="38"/>
      <c r="E21" s="34"/>
    </row>
    <row r="22" spans="1:5" ht="14.25">
      <c r="A22" s="27" t="s">
        <v>33</v>
      </c>
      <c r="B22" s="27"/>
      <c r="C22" s="27"/>
      <c r="D22" s="33"/>
      <c r="E22" s="51" t="s">
        <v>33</v>
      </c>
    </row>
    <row r="23" spans="1:5" ht="14.25">
      <c r="A23" s="37" t="s">
        <v>110</v>
      </c>
      <c r="B23" s="39" t="s">
        <v>54</v>
      </c>
      <c r="C23" s="39"/>
      <c r="D23" s="33"/>
      <c r="E23" s="34"/>
    </row>
    <row r="24" spans="1:5" ht="14.25">
      <c r="A24" s="37" t="s">
        <v>34</v>
      </c>
      <c r="B24" s="39" t="s">
        <v>35</v>
      </c>
      <c r="C24" s="39"/>
      <c r="D24" s="33"/>
      <c r="E24" s="34"/>
    </row>
    <row r="25" spans="1:5" ht="14.25">
      <c r="A25" s="37" t="s">
        <v>39</v>
      </c>
      <c r="B25" s="44" t="s">
        <v>122</v>
      </c>
      <c r="C25" s="39"/>
      <c r="D25" s="33"/>
      <c r="E25" s="34"/>
    </row>
    <row r="26" spans="1:5" ht="14.25">
      <c r="A26" s="37" t="s">
        <v>41</v>
      </c>
      <c r="B26" s="53"/>
      <c r="C26" s="39" t="s">
        <v>79</v>
      </c>
      <c r="D26" s="33"/>
      <c r="E26" s="34"/>
    </row>
    <row r="27" spans="1:5" ht="14.25">
      <c r="A27" s="37" t="s">
        <v>43</v>
      </c>
      <c r="B27" s="39" t="s">
        <v>44</v>
      </c>
      <c r="C27" s="39"/>
      <c r="D27" s="33"/>
      <c r="E27" s="34"/>
    </row>
    <row r="28" spans="1:5" ht="14.25">
      <c r="A28" s="37" t="s">
        <v>45</v>
      </c>
      <c r="B28" s="53"/>
      <c r="C28" s="39" t="s">
        <v>46</v>
      </c>
      <c r="D28" s="33"/>
      <c r="E28" s="34"/>
    </row>
    <row r="29" spans="1:5" ht="14.25">
      <c r="A29" s="37" t="s">
        <v>47</v>
      </c>
      <c r="B29" s="39" t="s">
        <v>81</v>
      </c>
      <c r="C29" s="39"/>
      <c r="D29" s="33"/>
      <c r="E29" s="34"/>
    </row>
    <row r="30" spans="1:5" ht="14.25">
      <c r="A30" s="37" t="s">
        <v>30</v>
      </c>
      <c r="B30" s="39" t="s">
        <v>80</v>
      </c>
      <c r="C30" s="39"/>
      <c r="D30" s="33"/>
      <c r="E30" s="34"/>
    </row>
    <row r="31" spans="1:5" ht="14.25">
      <c r="A31" s="27" t="s">
        <v>73</v>
      </c>
      <c r="B31" s="27"/>
      <c r="C31" s="27"/>
      <c r="D31" s="33"/>
      <c r="E31" s="51" t="s">
        <v>73</v>
      </c>
    </row>
    <row r="32" spans="1:5" ht="14.25">
      <c r="A32" s="37" t="s">
        <v>105</v>
      </c>
      <c r="B32" s="52"/>
      <c r="C32" s="39" t="s">
        <v>104</v>
      </c>
      <c r="D32" s="33"/>
      <c r="E32" s="42"/>
    </row>
    <row r="33" spans="1:5" ht="14.25">
      <c r="A33" s="37" t="s">
        <v>106</v>
      </c>
      <c r="B33" s="52"/>
      <c r="C33" s="39" t="s">
        <v>104</v>
      </c>
      <c r="D33" s="33"/>
      <c r="E33" s="42"/>
    </row>
    <row r="34" spans="1:5" ht="14.25">
      <c r="A34" s="37" t="s">
        <v>107</v>
      </c>
      <c r="B34" s="52"/>
      <c r="C34" s="39" t="s">
        <v>104</v>
      </c>
      <c r="D34" s="33"/>
      <c r="E34" s="42"/>
    </row>
    <row r="35" spans="1:5" ht="28.5" customHeight="1">
      <c r="A35" s="37" t="s">
        <v>72</v>
      </c>
      <c r="B35" s="52"/>
      <c r="C35" s="39" t="s">
        <v>123</v>
      </c>
      <c r="D35" s="33"/>
      <c r="E35" s="42"/>
    </row>
    <row r="36" spans="1:5" ht="28.5">
      <c r="A36" s="37" t="s">
        <v>120</v>
      </c>
      <c r="B36" s="52"/>
      <c r="C36" s="39" t="s">
        <v>124</v>
      </c>
      <c r="D36" s="33"/>
      <c r="E36" s="42"/>
    </row>
    <row r="37" spans="1:5" ht="14.25">
      <c r="A37" s="37" t="s">
        <v>74</v>
      </c>
      <c r="B37" s="39" t="s">
        <v>125</v>
      </c>
      <c r="C37" s="39"/>
      <c r="D37" s="33"/>
      <c r="E37" s="42"/>
    </row>
    <row r="38" spans="1:5" ht="14.25">
      <c r="A38" s="37" t="s">
        <v>77</v>
      </c>
      <c r="B38" s="39" t="s">
        <v>76</v>
      </c>
      <c r="C38" s="39"/>
      <c r="D38" s="33"/>
      <c r="E38" s="42"/>
    </row>
    <row r="39" spans="1:5" ht="14.25">
      <c r="A39" s="27" t="s">
        <v>25</v>
      </c>
      <c r="B39" s="27"/>
      <c r="C39" s="27"/>
      <c r="D39" s="33"/>
      <c r="E39" s="51" t="s">
        <v>25</v>
      </c>
    </row>
    <row r="40" spans="1:5" ht="14.25">
      <c r="A40" s="37" t="s">
        <v>32</v>
      </c>
      <c r="B40" s="39" t="s">
        <v>101</v>
      </c>
      <c r="C40" s="39"/>
      <c r="D40" s="33"/>
      <c r="E40" s="34"/>
    </row>
    <row r="41" spans="1:5" ht="14.25">
      <c r="A41" s="27" t="s">
        <v>0</v>
      </c>
      <c r="B41" s="27"/>
      <c r="C41" s="27"/>
      <c r="D41" s="33"/>
      <c r="E41" s="51" t="s">
        <v>0</v>
      </c>
    </row>
    <row r="42" spans="1:5" ht="14.25">
      <c r="A42" s="37" t="s">
        <v>24</v>
      </c>
      <c r="B42" s="39" t="s">
        <v>109</v>
      </c>
      <c r="C42" s="39"/>
      <c r="D42" s="33"/>
      <c r="E42" s="34"/>
    </row>
    <row r="43" spans="1:5" ht="14.25">
      <c r="A43" s="37" t="s">
        <v>111</v>
      </c>
      <c r="B43" s="39" t="s">
        <v>54</v>
      </c>
      <c r="C43" s="39"/>
      <c r="D43" s="33"/>
      <c r="E43" s="34"/>
    </row>
    <row r="44" spans="1:5" ht="14.25">
      <c r="A44" s="37" t="s">
        <v>108</v>
      </c>
      <c r="B44" s="39" t="s">
        <v>54</v>
      </c>
      <c r="C44" s="39"/>
      <c r="D44" s="33"/>
      <c r="E44" s="34"/>
    </row>
    <row r="45" spans="1:5" ht="14.25">
      <c r="A45" s="37" t="s">
        <v>63</v>
      </c>
      <c r="B45" s="52"/>
      <c r="C45" s="39" t="s">
        <v>64</v>
      </c>
      <c r="D45" s="33"/>
      <c r="E45" s="34"/>
    </row>
    <row r="46" spans="1:5" ht="14.25">
      <c r="A46" s="37" t="s">
        <v>65</v>
      </c>
      <c r="B46" s="52"/>
      <c r="C46" s="39" t="s">
        <v>114</v>
      </c>
      <c r="D46" s="33"/>
      <c r="E46" s="34"/>
    </row>
    <row r="47" spans="1:5" ht="14.25">
      <c r="A47" s="37" t="s">
        <v>115</v>
      </c>
      <c r="B47" s="52"/>
      <c r="C47" s="39" t="s">
        <v>116</v>
      </c>
      <c r="D47" s="33"/>
      <c r="E47" s="34"/>
    </row>
    <row r="48" spans="1:5" ht="14.25">
      <c r="A48" s="37" t="s">
        <v>67</v>
      </c>
      <c r="B48" s="52"/>
      <c r="C48" s="39" t="s">
        <v>113</v>
      </c>
      <c r="D48" s="33"/>
      <c r="E48" s="34"/>
    </row>
    <row r="49" spans="1:5" ht="14.25">
      <c r="A49" s="37" t="s">
        <v>117</v>
      </c>
      <c r="B49" s="39" t="s">
        <v>54</v>
      </c>
      <c r="C49" s="39"/>
      <c r="D49" s="33"/>
      <c r="E49" s="34"/>
    </row>
    <row r="50" spans="1:5" ht="14.25">
      <c r="A50" s="37" t="s">
        <v>118</v>
      </c>
      <c r="B50" s="53"/>
      <c r="C50" s="39" t="s">
        <v>119</v>
      </c>
      <c r="D50" s="33"/>
      <c r="E50" s="34"/>
    </row>
    <row r="51" spans="1:5" ht="14.25">
      <c r="A51" s="37"/>
      <c r="B51" s="39"/>
      <c r="C51" s="39"/>
      <c r="D51" s="33"/>
      <c r="E51" s="34"/>
    </row>
  </sheetData>
  <sheetProtection password="C7B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SheetLayoutView="85" zoomScalePageLayoutView="0" workbookViewId="0" topLeftCell="A1">
      <selection activeCell="H11" sqref="H11"/>
    </sheetView>
  </sheetViews>
  <sheetFormatPr defaultColWidth="8.7109375" defaultRowHeight="15"/>
  <cols>
    <col min="1" max="1" width="30.7109375" style="28" customWidth="1"/>
    <col min="2" max="2" width="24.00390625" style="28" customWidth="1"/>
    <col min="3" max="3" width="22.28125" style="28" customWidth="1"/>
    <col min="4" max="4" width="2.57421875" style="28" customWidth="1"/>
    <col min="5" max="5" width="30.140625" style="28" customWidth="1"/>
    <col min="6" max="16384" width="8.7109375" style="28" customWidth="1"/>
  </cols>
  <sheetData>
    <row r="1" spans="1:5" ht="36" customHeight="1">
      <c r="A1" s="30"/>
      <c r="B1" s="31"/>
      <c r="C1" s="25"/>
      <c r="D1" s="32"/>
      <c r="E1" s="49" t="s">
        <v>26</v>
      </c>
    </row>
    <row r="2" spans="1:5" ht="49.5" customHeight="1">
      <c r="A2" s="26" t="s">
        <v>2</v>
      </c>
      <c r="B2" s="26" t="s">
        <v>1</v>
      </c>
      <c r="C2" s="26" t="s">
        <v>3</v>
      </c>
      <c r="D2" s="33"/>
      <c r="E2" s="50"/>
    </row>
    <row r="3" spans="1:5" ht="14.25">
      <c r="A3" s="27" t="s">
        <v>27</v>
      </c>
      <c r="B3" s="27"/>
      <c r="C3" s="27"/>
      <c r="D3" s="33"/>
      <c r="E3" s="51" t="s">
        <v>27</v>
      </c>
    </row>
    <row r="4" spans="1:5" ht="14.25">
      <c r="A4" s="35" t="s">
        <v>32</v>
      </c>
      <c r="B4" s="36" t="s">
        <v>49</v>
      </c>
      <c r="C4" s="37"/>
      <c r="D4" s="38"/>
      <c r="E4" s="41"/>
    </row>
    <row r="5" spans="1:5" ht="14.25">
      <c r="A5" s="35" t="s">
        <v>50</v>
      </c>
      <c r="B5" s="36">
        <v>8</v>
      </c>
      <c r="C5" s="37"/>
      <c r="D5" s="38"/>
      <c r="E5" s="42"/>
    </row>
    <row r="6" spans="1:5" ht="14.25">
      <c r="A6" s="35" t="s">
        <v>51</v>
      </c>
      <c r="B6" s="36" t="s">
        <v>52</v>
      </c>
      <c r="C6" s="37"/>
      <c r="D6" s="38"/>
      <c r="E6" s="43"/>
    </row>
    <row r="7" spans="1:5" ht="14.25">
      <c r="A7" s="27" t="s">
        <v>53</v>
      </c>
      <c r="B7" s="27"/>
      <c r="C7" s="27"/>
      <c r="D7" s="38"/>
      <c r="E7" s="51" t="s">
        <v>53</v>
      </c>
    </row>
    <row r="8" spans="1:5" ht="14.25">
      <c r="A8" s="35" t="s">
        <v>112</v>
      </c>
      <c r="B8" s="36" t="s">
        <v>54</v>
      </c>
      <c r="C8" s="37"/>
      <c r="D8" s="38"/>
      <c r="E8" s="43"/>
    </row>
    <row r="9" spans="1:5" ht="14.25">
      <c r="A9" s="35" t="s">
        <v>55</v>
      </c>
      <c r="B9" s="36" t="s">
        <v>56</v>
      </c>
      <c r="C9" s="37"/>
      <c r="D9" s="38"/>
      <c r="E9" s="43"/>
    </row>
    <row r="10" spans="1:5" ht="14.25">
      <c r="A10" s="35" t="s">
        <v>57</v>
      </c>
      <c r="B10" s="36">
        <v>7</v>
      </c>
      <c r="C10" s="37"/>
      <c r="D10" s="38"/>
      <c r="E10" s="43"/>
    </row>
    <row r="11" spans="1:5" ht="14.25">
      <c r="A11" s="27" t="s">
        <v>17</v>
      </c>
      <c r="B11" s="27"/>
      <c r="C11" s="27"/>
      <c r="D11" s="38"/>
      <c r="E11" s="51" t="s">
        <v>17</v>
      </c>
    </row>
    <row r="12" spans="1:5" ht="14.25">
      <c r="A12" s="37" t="s">
        <v>58</v>
      </c>
      <c r="B12" s="54"/>
      <c r="C12" s="39">
        <v>16</v>
      </c>
      <c r="D12" s="38"/>
      <c r="E12" s="34"/>
    </row>
    <row r="13" spans="1:5" ht="14.25">
      <c r="A13" s="27" t="s">
        <v>31</v>
      </c>
      <c r="B13" s="27"/>
      <c r="C13" s="27"/>
      <c r="D13" s="38"/>
      <c r="E13" s="51" t="s">
        <v>31</v>
      </c>
    </row>
    <row r="14" spans="1:5" ht="14.25">
      <c r="A14" s="37" t="s">
        <v>28</v>
      </c>
      <c r="B14" s="39" t="s">
        <v>29</v>
      </c>
      <c r="C14" s="39"/>
      <c r="D14" s="38"/>
      <c r="E14" s="34"/>
    </row>
    <row r="15" spans="1:5" ht="14.25">
      <c r="A15" s="37" t="s">
        <v>61</v>
      </c>
      <c r="B15" s="54"/>
      <c r="C15" s="39" t="s">
        <v>60</v>
      </c>
      <c r="D15" s="33"/>
      <c r="E15" s="34"/>
    </row>
    <row r="16" spans="1:5" ht="14.25">
      <c r="A16" s="27" t="s">
        <v>33</v>
      </c>
      <c r="B16" s="27"/>
      <c r="C16" s="27"/>
      <c r="D16" s="33"/>
      <c r="E16" s="51" t="s">
        <v>33</v>
      </c>
    </row>
    <row r="17" spans="1:5" ht="14.25">
      <c r="A17" s="37" t="s">
        <v>34</v>
      </c>
      <c r="B17" s="39" t="s">
        <v>38</v>
      </c>
      <c r="C17" s="39"/>
      <c r="D17" s="33"/>
      <c r="E17" s="34"/>
    </row>
    <row r="18" spans="1:5" ht="14.25">
      <c r="A18" s="37" t="s">
        <v>39</v>
      </c>
      <c r="B18" s="40">
        <v>0.6736111111111112</v>
      </c>
      <c r="C18" s="39"/>
      <c r="D18" s="33"/>
      <c r="E18" s="34"/>
    </row>
    <row r="19" spans="1:5" ht="14.25">
      <c r="A19" s="37" t="s">
        <v>41</v>
      </c>
      <c r="B19" s="54"/>
      <c r="C19" s="39" t="s">
        <v>42</v>
      </c>
      <c r="D19" s="33"/>
      <c r="E19" s="34"/>
    </row>
    <row r="20" spans="1:5" ht="14.25">
      <c r="A20" s="37" t="s">
        <v>43</v>
      </c>
      <c r="B20" s="39" t="s">
        <v>44</v>
      </c>
      <c r="C20" s="39"/>
      <c r="D20" s="33"/>
      <c r="E20" s="34"/>
    </row>
    <row r="21" spans="1:5" ht="14.25">
      <c r="A21" s="37" t="s">
        <v>45</v>
      </c>
      <c r="B21" s="54"/>
      <c r="C21" s="39" t="s">
        <v>46</v>
      </c>
      <c r="D21" s="33"/>
      <c r="E21" s="34"/>
    </row>
    <row r="22" spans="1:5" ht="14.25">
      <c r="A22" s="37" t="s">
        <v>47</v>
      </c>
      <c r="B22" s="39" t="s">
        <v>48</v>
      </c>
      <c r="C22" s="39"/>
      <c r="D22" s="33"/>
      <c r="E22" s="34"/>
    </row>
    <row r="23" spans="1:5" ht="14.25">
      <c r="A23" s="37" t="s">
        <v>30</v>
      </c>
      <c r="B23" s="39" t="s">
        <v>40</v>
      </c>
      <c r="C23" s="39"/>
      <c r="D23" s="33"/>
      <c r="E23" s="34"/>
    </row>
    <row r="24" spans="1:5" ht="14.25">
      <c r="A24" s="27" t="s">
        <v>73</v>
      </c>
      <c r="B24" s="27"/>
      <c r="C24" s="27"/>
      <c r="D24" s="33"/>
      <c r="E24" s="51" t="s">
        <v>73</v>
      </c>
    </row>
    <row r="25" spans="1:5" ht="28.5">
      <c r="A25" s="37" t="s">
        <v>72</v>
      </c>
      <c r="B25" s="54"/>
      <c r="C25" s="39" t="s">
        <v>126</v>
      </c>
      <c r="D25" s="33"/>
      <c r="E25" s="41"/>
    </row>
    <row r="26" spans="1:5" ht="14.25">
      <c r="A26" s="37" t="s">
        <v>74</v>
      </c>
      <c r="B26" s="39" t="s">
        <v>75</v>
      </c>
      <c r="C26" s="39"/>
      <c r="D26" s="33"/>
      <c r="E26" s="42"/>
    </row>
    <row r="27" spans="1:5" ht="14.25">
      <c r="A27" s="37" t="s">
        <v>77</v>
      </c>
      <c r="B27" s="39" t="s">
        <v>76</v>
      </c>
      <c r="C27" s="39"/>
      <c r="D27" s="33"/>
      <c r="E27" s="42"/>
    </row>
    <row r="28" spans="1:5" ht="14.25">
      <c r="A28" s="27" t="s">
        <v>25</v>
      </c>
      <c r="B28" s="27"/>
      <c r="C28" s="27"/>
      <c r="D28" s="33"/>
      <c r="E28" s="51" t="s">
        <v>25</v>
      </c>
    </row>
    <row r="29" spans="1:5" ht="14.25">
      <c r="A29" s="37" t="s">
        <v>32</v>
      </c>
      <c r="B29" s="39" t="s">
        <v>59</v>
      </c>
      <c r="C29" s="39"/>
      <c r="D29" s="33"/>
      <c r="E29" s="34"/>
    </row>
    <row r="30" spans="1:5" ht="14.25">
      <c r="A30" s="27" t="s">
        <v>0</v>
      </c>
      <c r="B30" s="27"/>
      <c r="C30" s="27"/>
      <c r="D30" s="33"/>
      <c r="E30" s="51" t="s">
        <v>0</v>
      </c>
    </row>
    <row r="31" spans="1:5" ht="15" customHeight="1">
      <c r="A31" s="37" t="s">
        <v>24</v>
      </c>
      <c r="B31" s="39" t="s">
        <v>62</v>
      </c>
      <c r="C31" s="39"/>
      <c r="D31" s="33"/>
      <c r="E31" s="34"/>
    </row>
    <row r="32" spans="1:5" ht="14.25">
      <c r="A32" s="37" t="s">
        <v>108</v>
      </c>
      <c r="B32" s="39" t="s">
        <v>54</v>
      </c>
      <c r="C32" s="39"/>
      <c r="D32" s="33"/>
      <c r="E32" s="34"/>
    </row>
    <row r="33" spans="1:5" ht="14.25">
      <c r="A33" s="37" t="s">
        <v>63</v>
      </c>
      <c r="B33" s="55"/>
      <c r="C33" s="39" t="s">
        <v>64</v>
      </c>
      <c r="D33" s="33"/>
      <c r="E33" s="34"/>
    </row>
    <row r="34" spans="1:5" ht="14.25">
      <c r="A34" s="37" t="s">
        <v>65</v>
      </c>
      <c r="B34" s="55"/>
      <c r="C34" s="39" t="s">
        <v>66</v>
      </c>
      <c r="D34" s="33"/>
      <c r="E34" s="34"/>
    </row>
    <row r="35" spans="1:5" ht="14.25">
      <c r="A35" s="37" t="s">
        <v>67</v>
      </c>
      <c r="B35" s="55"/>
      <c r="C35" s="39" t="s">
        <v>68</v>
      </c>
      <c r="D35" s="33"/>
      <c r="E35" s="34"/>
    </row>
    <row r="36" spans="1:5" ht="14.25">
      <c r="A36" s="37" t="s">
        <v>69</v>
      </c>
      <c r="B36" s="39" t="s">
        <v>54</v>
      </c>
      <c r="C36" s="39"/>
      <c r="D36" s="33"/>
      <c r="E36" s="34"/>
    </row>
    <row r="37" spans="1:5" ht="14.25">
      <c r="A37" s="37" t="s">
        <v>70</v>
      </c>
      <c r="B37" s="39" t="s">
        <v>71</v>
      </c>
      <c r="C37" s="39"/>
      <c r="D37" s="33"/>
      <c r="E37" s="34"/>
    </row>
    <row r="38" spans="1:5" ht="14.25">
      <c r="A38" s="37"/>
      <c r="B38" s="39"/>
      <c r="C38" s="39"/>
      <c r="D38" s="33"/>
      <c r="E38" s="34"/>
    </row>
    <row r="39" spans="1:3" ht="14.25">
      <c r="A39" s="54"/>
      <c r="B39" s="54"/>
      <c r="C39" s="54"/>
    </row>
  </sheetData>
  <sheetProtection password="C7B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2021-11-10T10:04:08Z</dcterms:modified>
  <cp:category/>
  <cp:version/>
  <cp:contentType/>
  <cp:contentStatus/>
</cp:coreProperties>
</file>