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0" tabRatio="874" activeTab="0"/>
  </bookViews>
  <sheets>
    <sheet name="Část 2 VZ - Audiovizuální tech." sheetId="1" r:id="rId1"/>
    <sheet name="Podrobná cenová kalkulace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<sst xmlns="http://schemas.openxmlformats.org/spreadsheetml/2006/main" count="640" uniqueCount="201">
  <si>
    <t>2.1 Profesionální 4K kamera včetně brašny a náhradní baterie</t>
  </si>
  <si>
    <t>Kategorie</t>
  </si>
  <si>
    <t>Podkategorie</t>
  </si>
  <si>
    <t>Min/Max/Mezi</t>
  </si>
  <si>
    <t xml:space="preserve">Základní požadovaná specifikace </t>
  </si>
  <si>
    <t>Nabízené zařízení (výrobce a přesný typ)</t>
  </si>
  <si>
    <t>Nabídková cena (bez DPH)</t>
  </si>
  <si>
    <t>Cena za 1 ks:</t>
  </si>
  <si>
    <t xml:space="preserve">Poptávaný počet zařízení </t>
  </si>
  <si>
    <t>Snímač</t>
  </si>
  <si>
    <t>Veilost</t>
  </si>
  <si>
    <t>Min</t>
  </si>
  <si>
    <t>1''</t>
  </si>
  <si>
    <t>počet kusů:</t>
  </si>
  <si>
    <t>Rozlišení</t>
  </si>
  <si>
    <t>8 Mpx</t>
  </si>
  <si>
    <t>Optický zoom</t>
  </si>
  <si>
    <t>20 x</t>
  </si>
  <si>
    <t>Cena bez DPH za požadovaný počet kusů:</t>
  </si>
  <si>
    <t>Stabilizace obrazu</t>
  </si>
  <si>
    <t>Hodnota</t>
  </si>
  <si>
    <t>Optická</t>
  </si>
  <si>
    <t>Vestavěný ND filtr</t>
  </si>
  <si>
    <t xml:space="preserve">Hodnota </t>
  </si>
  <si>
    <t>ANO</t>
  </si>
  <si>
    <t>Rozlišení videa</t>
  </si>
  <si>
    <t>4K</t>
  </si>
  <si>
    <t>Podporované video fomráty</t>
  </si>
  <si>
    <t>MP4, MOV</t>
  </si>
  <si>
    <t>Hledáček</t>
  </si>
  <si>
    <t>Hondota</t>
  </si>
  <si>
    <t>LCD (výklopné, dotykové)</t>
  </si>
  <si>
    <t>Typ paměťového media</t>
  </si>
  <si>
    <t>SD / SDHC / SDXC</t>
  </si>
  <si>
    <t>Duální slot pro paměťové medium</t>
  </si>
  <si>
    <t>Výstupy</t>
  </si>
  <si>
    <t>HDMI, USB, sluchatkový výstup</t>
  </si>
  <si>
    <t>Vstupy</t>
  </si>
  <si>
    <t>2 x XLR</t>
  </si>
  <si>
    <t>Příslušenství</t>
  </si>
  <si>
    <t>Záruka</t>
  </si>
  <si>
    <t>3 roky</t>
  </si>
  <si>
    <t>Panasonic HC-X1E</t>
  </si>
  <si>
    <t>Ekologicky šetrná řešení</t>
  </si>
  <si>
    <t>2.2 Malá 4K kamera</t>
  </si>
  <si>
    <t>Technologie</t>
  </si>
  <si>
    <t>CMOS</t>
  </si>
  <si>
    <t>Hondnota</t>
  </si>
  <si>
    <t>H.264</t>
  </si>
  <si>
    <t>3,5 mm jack pro mikrofon</t>
  </si>
  <si>
    <t>Sony FDR-AX53</t>
  </si>
  <si>
    <t>2.3 Profesionální kamerový stativ s fluidní hlavou</t>
  </si>
  <si>
    <t>Materiál (stativ, hlava)</t>
  </si>
  <si>
    <t>Hliník</t>
  </si>
  <si>
    <t>Zámky nohou</t>
  </si>
  <si>
    <t>Pákové</t>
  </si>
  <si>
    <t>Maximální výška</t>
  </si>
  <si>
    <t>Mezi</t>
  </si>
  <si>
    <t>140/165 cm</t>
  </si>
  <si>
    <t>Transportní výška</t>
  </si>
  <si>
    <t>55/75 cm</t>
  </si>
  <si>
    <t>Minimální výška</t>
  </si>
  <si>
    <t>55/65 cm</t>
  </si>
  <si>
    <t>Nostnost stativu</t>
  </si>
  <si>
    <t>6/8 kg</t>
  </si>
  <si>
    <t>Fluidní videohlava</t>
  </si>
  <si>
    <t>Rychloupínací destička</t>
  </si>
  <si>
    <t>Přepravní obal</t>
  </si>
  <si>
    <t>MANFROTTO MVK500AM</t>
  </si>
  <si>
    <t>Velká část konstrukce z hliníkové slitiny s ohledem 
na případnou ekologickou likvidaci</t>
  </si>
  <si>
    <t>2.4 Konferenční souprava webkamery a mikrofonu pro hybridní výuku</t>
  </si>
  <si>
    <t>Webkamera</t>
  </si>
  <si>
    <t>Full HD (1920 x 1080)</t>
  </si>
  <si>
    <t>Autofokus</t>
  </si>
  <si>
    <t>Motorické natáčení</t>
  </si>
  <si>
    <t>Zorný úhel</t>
  </si>
  <si>
    <t>90 stupňů</t>
  </si>
  <si>
    <t>Mikrofony v základně</t>
  </si>
  <si>
    <t>4x všesměrové</t>
  </si>
  <si>
    <t>Integrované reproduktory v základně</t>
  </si>
  <si>
    <t>Propojení</t>
  </si>
  <si>
    <t>USB, Bluetooth</t>
  </si>
  <si>
    <t>Automatická redukce šumu a akustické ozvěny</t>
  </si>
  <si>
    <t>Dálkové ovládání</t>
  </si>
  <si>
    <t>Logitech ConferenceCam Group</t>
  </si>
  <si>
    <t>Možnost napájení ze sítě z důvodu snížení 
akumulátorového odpadu</t>
  </si>
  <si>
    <t>2.5 Webová kamera 360</t>
  </si>
  <si>
    <t>Autofocus</t>
  </si>
  <si>
    <t>360 stupňů</t>
  </si>
  <si>
    <t>Mikrofony (8 integrovaných, všesměrový)</t>
  </si>
  <si>
    <t>Reproduktor (inegrovaný)</t>
  </si>
  <si>
    <t>Porty a rozhraní</t>
  </si>
  <si>
    <t>RJ-45, WiFi, Bluetooth, HDMI, USB</t>
  </si>
  <si>
    <t>SD slot</t>
  </si>
  <si>
    <t>Dálkový ovladač</t>
  </si>
  <si>
    <t>Kandao Meeting Pro</t>
  </si>
  <si>
    <t>2.6 Webová kamera</t>
  </si>
  <si>
    <t>Integrované duální všesměrové mikrofony</t>
  </si>
  <si>
    <t>Závit pro stativ</t>
  </si>
  <si>
    <t>Rozhraní USB</t>
  </si>
  <si>
    <t>Logitech Pro Stream Webcam C922 PRO</t>
  </si>
  <si>
    <t>Napájení z USB portu PC z důvodu snížení dalších 
materiálů a energetické náročnosti zařízení</t>
  </si>
  <si>
    <t>2.7 Webová kamera s širokým úhlem záběru</t>
  </si>
  <si>
    <t>95 stupňů</t>
  </si>
  <si>
    <t>Integrovaný mikrofon</t>
  </si>
  <si>
    <t>Lenovo Essential FHD Webcam</t>
  </si>
  <si>
    <t>2.8 Bezdrátová sada klopových mikrofonů pro kameru</t>
  </si>
  <si>
    <t>Bezdrátová sada 2x vysílač + 1x přijímač</t>
  </si>
  <si>
    <t xml:space="preserve">Vestavěný všesměrový kondenzátorový mikrofon </t>
  </si>
  <si>
    <t>Přenos signálu</t>
  </si>
  <si>
    <t>2,4 GHz</t>
  </si>
  <si>
    <t>Záznam do vnitřní paměti vysílačů</t>
  </si>
  <si>
    <t>3,5 mm jack</t>
  </si>
  <si>
    <t>Rozhraní</t>
  </si>
  <si>
    <t>USB-C</t>
  </si>
  <si>
    <t>RODE Wireless GO II</t>
  </si>
  <si>
    <t>2.9 Fotoaparát</t>
  </si>
  <si>
    <t>Formát snímače</t>
  </si>
  <si>
    <t>1"</t>
  </si>
  <si>
    <t>20 Mpx</t>
  </si>
  <si>
    <t>Rozsah ohniskové vzdálenosti (eqv. 35mm)</t>
  </si>
  <si>
    <t>24-100 mm</t>
  </si>
  <si>
    <t>Světelnost objektivu - nejkratší ohnisko</t>
  </si>
  <si>
    <t>Max</t>
  </si>
  <si>
    <t>Světelnost objektivu - nejdelší ohnisko</t>
  </si>
  <si>
    <t>Dotykový displej</t>
  </si>
  <si>
    <t>Výklopný displej</t>
  </si>
  <si>
    <t>Formáty souborů</t>
  </si>
  <si>
    <t>JPEG, RAW</t>
  </si>
  <si>
    <t>Wi-Fi</t>
  </si>
  <si>
    <t>Canon PowerShot G7 X Mark II Premium Kit</t>
  </si>
  <si>
    <t>Možnost výměny baterie z důvodu prodloužení 
životnosti zařízení</t>
  </si>
  <si>
    <t>2.10 Konferenční mikrofon malý</t>
  </si>
  <si>
    <t>Typ</t>
  </si>
  <si>
    <t>Kondenzátorový/Elektretový</t>
  </si>
  <si>
    <t>Směrová charakteristika</t>
  </si>
  <si>
    <t>Všesměrový</t>
  </si>
  <si>
    <t>Připojení</t>
  </si>
  <si>
    <t>Bluetooth, USB</t>
  </si>
  <si>
    <t>Reproduktor</t>
  </si>
  <si>
    <t>Intergoravaný</t>
  </si>
  <si>
    <t>Váha</t>
  </si>
  <si>
    <t>300g</t>
  </si>
  <si>
    <t>Jabra Speak 510</t>
  </si>
  <si>
    <t>2.11 Konferenční mikrofon velký</t>
  </si>
  <si>
    <t>Všesměrový 360°</t>
  </si>
  <si>
    <t>3,5 mm jack, Bluetooth, USB</t>
  </si>
  <si>
    <t>1000g</t>
  </si>
  <si>
    <t>Certifikace</t>
  </si>
  <si>
    <t>MS Skype for Business</t>
  </si>
  <si>
    <t>Jabra Speak 810 MS</t>
  </si>
  <si>
    <t>Napájení z USB portu PC nebo napájecího adaptéru z důvodu snížení dalších materiálů a energetické náročnosti zařízení</t>
  </si>
  <si>
    <t>2.12 Audio rozhraní (podcastové produkční studio) zaměřené na tvorbu podcastů</t>
  </si>
  <si>
    <t>Kanály</t>
  </si>
  <si>
    <t>Počet mikrofonových XLR vstupů</t>
  </si>
  <si>
    <t>4 x</t>
  </si>
  <si>
    <t>Počet výstupů pro sluchátka 6,3 mm</t>
  </si>
  <si>
    <t>USB</t>
  </si>
  <si>
    <t>Vstup na Micro SD kartu</t>
  </si>
  <si>
    <t>Efekty na vstupech</t>
  </si>
  <si>
    <t xml:space="preserve">Kompresor, limiter, de-esser a noise-gate </t>
  </si>
  <si>
    <t>Napájecí adaptér</t>
  </si>
  <si>
    <t>RODE Caster Pro</t>
  </si>
  <si>
    <t>2.13  Čtyřvstupový přepínač pro živou produkci s integrovaným ovládacím panelem pro multikamerové živé streamování</t>
  </si>
  <si>
    <t>Režie</t>
  </si>
  <si>
    <t>Enkodér</t>
  </si>
  <si>
    <t>Hardwarový (YouTube Live, Facebook, ...)</t>
  </si>
  <si>
    <t>Rekordér (záznam na USB disk)</t>
  </si>
  <si>
    <t>Rozlišení streamingu</t>
  </si>
  <si>
    <t>Formát záznamu</t>
  </si>
  <si>
    <t>4x HDMI, 2x 3,5mm jack</t>
  </si>
  <si>
    <t>1x HDMI</t>
  </si>
  <si>
    <t>Ethernet, USB-C</t>
  </si>
  <si>
    <t>Blackmagic Design ATEM Mini</t>
  </si>
  <si>
    <t>Napájení z napájenícho adaptéru z důvodu snížení dalších materiálů a energetické náročnosti zařízení</t>
  </si>
  <si>
    <t>Položka</t>
  </si>
  <si>
    <t>Cena bez DPH za 1 ks</t>
  </si>
  <si>
    <t>Požadovaný počet kusů</t>
  </si>
  <si>
    <t>Cena za požadovaný počet kusů bez DPH</t>
  </si>
  <si>
    <t>Výše DPH v % za 1 ks</t>
  </si>
  <si>
    <t>Výše DPH v Kč za 1 ks</t>
  </si>
  <si>
    <t>Cena vč. DPH za 1 ks</t>
  </si>
  <si>
    <t>Cena za požadovaný počet kusů vč. DPH</t>
  </si>
  <si>
    <t>2.12 Audio rozhraní (podcastové produkční studio) zaměřené na 
tvorbu podcastů</t>
  </si>
  <si>
    <t>2.13  Čtyřvstupový přepínač pro živou produkci s integrovaným 
ovládacím panelem pro multikamerové živé streamování</t>
  </si>
  <si>
    <t>NABÍDKOVÁ CENA CELKEM</t>
  </si>
  <si>
    <t>---</t>
  </si>
  <si>
    <t>Možnost zapnout napájení 48V pro připojené mikrofony a reduktovat další potřebné zařízení nebo akumulátory</t>
  </si>
  <si>
    <t>Napájení/Nabíjení z USB portu PC z důvodu snížení dalších materiálů a energetické náročnosti zařízení</t>
  </si>
  <si>
    <t>Integrovaná baterie z důvodu snížení počtu další 
potřebných článků AA/AAA</t>
  </si>
  <si>
    <t>Nabíjení přes USB-C kabel a sjednocení standardu USB-C</t>
  </si>
  <si>
    <t>Příloha č. 1 Kupní smlouvy (Příloha č. 5 ZD)</t>
  </si>
  <si>
    <t>Účastník vyplní pouze žlutě podbarvená pole.</t>
  </si>
  <si>
    <t>Výše DPH v Kč za požadovaný počet kusů</t>
  </si>
  <si>
    <r>
      <t>AC adapter, baterie, držák mikrofonu, 
sluneční clona,</t>
    </r>
    <r>
      <rPr>
        <b/>
        <sz val="11"/>
        <rFont val="Calibri"/>
        <family val="2"/>
      </rPr>
      <t xml:space="preserve"> náhradni baterie, brašna</t>
    </r>
  </si>
  <si>
    <r>
      <t xml:space="preserve">Akumulátor, nabíječka, </t>
    </r>
    <r>
      <rPr>
        <b/>
        <sz val="11"/>
        <rFont val="Calibri"/>
        <family val="2"/>
      </rPr>
      <t>pouzdro, 
16GB paměťová karta</t>
    </r>
  </si>
  <si>
    <t>*V případě zápisu hodnoty „NE“ nebudou požadavky kladené zadavatelem na technickou specifikaci splněny bez výjimky a účastník bude v souladu s čl. 11 Výzvy/Zadávací dokumentace vyloučen.</t>
  </si>
  <si>
    <t>Konkrétní parametry nabízeného zařízení (ANO - NE)*</t>
  </si>
  <si>
    <t>Poznámka                                                            (účastník může uvést konkrétní parametry nabízeného zařízení)</t>
  </si>
  <si>
    <t>Ilustrativní příklad zařízení</t>
  </si>
  <si>
    <t>V případě uvedených ilustrativních příkladů zařízení se jedná jen o názorné vymezení zařízení, které splňuje minimální základní požadovanou specifikaci a účastník je oprávněn navrhnout i jiná, technicky a kvalitativně minimálně srovnatelná řešení.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</si>
</sst>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#,##0\ &quot;Kč&quot;;[Red]\-#,##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2CC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rgb="FF000000"/>
      </left>
      <right style="thin"/>
      <top/>
      <bottom/>
    </border>
    <border>
      <left style="thin"/>
      <right style="medium">
        <color rgb="FF000000"/>
      </right>
      <top/>
      <bottom/>
    </border>
    <border>
      <left/>
      <right style="thin"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/>
      <top style="thin"/>
      <bottom/>
    </border>
    <border>
      <left style="thin"/>
      <right style="medium">
        <color rgb="FF000000"/>
      </right>
      <top style="thin"/>
      <bottom/>
    </border>
    <border>
      <left/>
      <right style="thin"/>
      <top style="thin"/>
      <bottom/>
    </border>
    <border>
      <left/>
      <right style="medium">
        <color rgb="FF000000"/>
      </right>
      <top style="thin"/>
      <bottom/>
    </border>
    <border>
      <left/>
      <right style="thin"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/>
      <top/>
      <bottom style="thin"/>
    </border>
    <border>
      <left style="medium">
        <color rgb="FF000000"/>
      </left>
      <right style="thin"/>
      <top style="thin"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/>
      <top style="thin">
        <color rgb="FF000000"/>
      </top>
      <bottom style="medium">
        <color rgb="FF000000"/>
      </bottom>
    </border>
    <border>
      <left style="thin"/>
      <right style="medium">
        <color rgb="FF000000"/>
      </right>
      <top/>
      <bottom style="medium">
        <color rgb="FF000000"/>
      </bottom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 style="medium">
        <color rgb="FF000000"/>
      </right>
      <top/>
      <bottom style="thin"/>
    </border>
    <border>
      <left/>
      <right style="medium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/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/>
      <top style="thin"/>
      <bottom style="medium">
        <color rgb="FF000000"/>
      </bottom>
    </border>
    <border>
      <left style="medium"/>
      <right style="thin"/>
      <top style="thin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>
        <color rgb="FF000000"/>
      </bottom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>
        <color rgb="FF000000"/>
      </left>
      <right style="thin"/>
      <top style="medium">
        <color rgb="FF000000"/>
      </top>
      <bottom/>
    </border>
    <border>
      <left style="medium">
        <color rgb="FF000000"/>
      </left>
      <right style="thin"/>
      <top/>
      <bottom style="medium"/>
    </border>
    <border>
      <left style="thin"/>
      <right style="medium">
        <color rgb="FF000000"/>
      </right>
      <top style="medium">
        <color rgb="FF000000"/>
      </top>
      <bottom/>
    </border>
    <border>
      <left style="thin"/>
      <right style="medium">
        <color rgb="FF000000"/>
      </right>
      <top/>
      <bottom style="medium"/>
    </border>
    <border>
      <left/>
      <right style="thin"/>
      <top style="medium">
        <color rgb="FF000000"/>
      </top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/>
      <top style="medium">
        <color rgb="FF000000"/>
      </top>
      <bottom/>
    </border>
    <border>
      <left/>
      <right style="thin"/>
      <top style="thin">
        <color rgb="FF000000"/>
      </top>
      <bottom/>
    </border>
    <border>
      <left/>
      <right style="thin"/>
      <top/>
      <bottom style="medium">
        <color rgb="FF000000"/>
      </bottom>
    </border>
    <border>
      <left style="medium"/>
      <right style="thin"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/>
      <top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2" fillId="23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261">
    <xf numFmtId="0" fontId="0" fillId="0" borderId="0" xfId="0"/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166" fontId="20" fillId="25" borderId="10" xfId="0" applyNumberFormat="1" applyFont="1" applyFill="1" applyBorder="1" applyAlignment="1">
      <alignment vertical="center"/>
    </xf>
    <xf numFmtId="166" fontId="20" fillId="24" borderId="10" xfId="0" applyNumberFormat="1" applyFont="1" applyFill="1" applyBorder="1" applyAlignment="1" quotePrefix="1">
      <alignment horizontal="center" vertical="center"/>
    </xf>
    <xf numFmtId="166" fontId="20" fillId="25" borderId="10" xfId="0" applyNumberFormat="1" applyFont="1" applyFill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26" borderId="0" xfId="0" applyFill="1" applyAlignment="1">
      <alignment vertical="center"/>
    </xf>
    <xf numFmtId="0" fontId="20" fillId="27" borderId="11" xfId="0" applyFont="1" applyFill="1" applyBorder="1" applyAlignment="1">
      <alignment vertical="center"/>
    </xf>
    <xf numFmtId="0" fontId="20" fillId="27" borderId="12" xfId="0" applyFont="1" applyFill="1" applyBorder="1" applyAlignment="1">
      <alignment vertical="center"/>
    </xf>
    <xf numFmtId="0" fontId="20" fillId="27" borderId="13" xfId="0" applyFont="1" applyFill="1" applyBorder="1" applyAlignment="1">
      <alignment vertical="center"/>
    </xf>
    <xf numFmtId="6" fontId="20" fillId="27" borderId="14" xfId="0" applyNumberFormat="1" applyFont="1" applyFill="1" applyBorder="1" applyAlignment="1">
      <alignment horizontal="right" vertical="center"/>
    </xf>
    <xf numFmtId="0" fontId="20" fillId="27" borderId="15" xfId="0" applyFont="1" applyFill="1" applyBorder="1" applyAlignment="1">
      <alignment vertical="center"/>
    </xf>
    <xf numFmtId="0" fontId="20" fillId="27" borderId="16" xfId="0" applyFont="1" applyFill="1" applyBorder="1" applyAlignment="1">
      <alignment vertical="center"/>
    </xf>
    <xf numFmtId="0" fontId="20" fillId="27" borderId="17" xfId="0" applyFont="1" applyFill="1" applyBorder="1" applyAlignment="1">
      <alignment vertical="center"/>
    </xf>
    <xf numFmtId="6" fontId="20" fillId="27" borderId="18" xfId="0" applyNumberFormat="1" applyFont="1" applyFill="1" applyBorder="1" applyAlignment="1">
      <alignment vertical="center"/>
    </xf>
    <xf numFmtId="0" fontId="22" fillId="28" borderId="15" xfId="0" applyFont="1" applyFill="1" applyBorder="1" applyAlignment="1">
      <alignment vertical="center"/>
    </xf>
    <xf numFmtId="0" fontId="22" fillId="28" borderId="18" xfId="0" applyFont="1" applyFill="1" applyBorder="1" applyAlignment="1">
      <alignment vertical="center"/>
    </xf>
    <xf numFmtId="0" fontId="22" fillId="28" borderId="19" xfId="0" applyFont="1" applyFill="1" applyBorder="1" applyAlignment="1" quotePrefix="1">
      <alignment vertical="center"/>
    </xf>
    <xf numFmtId="0" fontId="22" fillId="28" borderId="20" xfId="0" applyFont="1" applyFill="1" applyBorder="1" applyAlignment="1">
      <alignment vertical="center"/>
    </xf>
    <xf numFmtId="6" fontId="20" fillId="29" borderId="19" xfId="0" applyNumberFormat="1" applyFont="1" applyFill="1" applyBorder="1" applyAlignment="1">
      <alignment vertical="center"/>
    </xf>
    <xf numFmtId="0" fontId="0" fillId="28" borderId="21" xfId="0" applyFill="1" applyBorder="1" applyAlignment="1">
      <alignment vertical="center"/>
    </xf>
    <xf numFmtId="0" fontId="22" fillId="28" borderId="22" xfId="0" applyFont="1" applyFill="1" applyBorder="1" applyAlignment="1">
      <alignment vertical="center"/>
    </xf>
    <xf numFmtId="0" fontId="22" fillId="28" borderId="23" xfId="0" applyFont="1" applyFill="1" applyBorder="1" applyAlignment="1">
      <alignment vertical="center"/>
    </xf>
    <xf numFmtId="0" fontId="22" fillId="28" borderId="19" xfId="0" applyFont="1" applyFill="1" applyBorder="1" applyAlignment="1">
      <alignment vertical="center"/>
    </xf>
    <xf numFmtId="0" fontId="22" fillId="28" borderId="24" xfId="0" applyFont="1" applyFill="1" applyBorder="1" applyAlignment="1">
      <alignment vertical="center"/>
    </xf>
    <xf numFmtId="0" fontId="0" fillId="28" borderId="20" xfId="0" applyFill="1" applyBorder="1" applyAlignment="1">
      <alignment vertical="center"/>
    </xf>
    <xf numFmtId="0" fontId="22" fillId="28" borderId="25" xfId="0" applyFont="1" applyFill="1" applyBorder="1" applyAlignment="1">
      <alignment vertical="center"/>
    </xf>
    <xf numFmtId="49" fontId="22" fillId="28" borderId="20" xfId="0" applyNumberFormat="1" applyFont="1" applyFill="1" applyBorder="1" applyAlignment="1">
      <alignment vertical="center"/>
    </xf>
    <xf numFmtId="49" fontId="0" fillId="24" borderId="26" xfId="0" applyNumberFormat="1" applyFill="1" applyBorder="1" applyAlignment="1">
      <alignment vertical="center"/>
    </xf>
    <xf numFmtId="6" fontId="20" fillId="24" borderId="27" xfId="0" applyNumberFormat="1" applyFont="1" applyFill="1" applyBorder="1" applyAlignment="1">
      <alignment vertical="center"/>
    </xf>
    <xf numFmtId="38" fontId="20" fillId="24" borderId="26" xfId="0" applyNumberFormat="1" applyFont="1" applyFill="1" applyBorder="1" applyAlignment="1">
      <alignment horizontal="right" vertical="center"/>
    </xf>
    <xf numFmtId="6" fontId="20" fillId="24" borderId="26" xfId="0" applyNumberFormat="1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8" borderId="16" xfId="0" applyFill="1" applyBorder="1" applyAlignment="1">
      <alignment vertical="center"/>
    </xf>
    <xf numFmtId="0" fontId="22" fillId="28" borderId="17" xfId="0" applyFont="1" applyFill="1" applyBorder="1" applyAlignment="1">
      <alignment vertical="center"/>
    </xf>
    <xf numFmtId="0" fontId="22" fillId="28" borderId="16" xfId="0" applyFont="1" applyFill="1" applyBorder="1" applyAlignment="1">
      <alignment vertical="center"/>
    </xf>
    <xf numFmtId="6" fontId="20" fillId="29" borderId="17" xfId="0" applyNumberFormat="1" applyFont="1" applyFill="1" applyBorder="1" applyAlignment="1">
      <alignment vertical="center"/>
    </xf>
    <xf numFmtId="0" fontId="0" fillId="28" borderId="28" xfId="0" applyFill="1" applyBorder="1" applyAlignment="1">
      <alignment vertical="center"/>
    </xf>
    <xf numFmtId="0" fontId="0" fillId="28" borderId="29" xfId="0" applyFill="1" applyBorder="1" applyAlignment="1">
      <alignment vertical="center"/>
    </xf>
    <xf numFmtId="0" fontId="0" fillId="28" borderId="22" xfId="0" applyFill="1" applyBorder="1" applyAlignment="1">
      <alignment vertical="center"/>
    </xf>
    <xf numFmtId="0" fontId="22" fillId="30" borderId="30" xfId="0" applyFont="1" applyFill="1" applyBorder="1" applyAlignment="1">
      <alignment vertical="center"/>
    </xf>
    <xf numFmtId="0" fontId="0" fillId="28" borderId="31" xfId="0" applyFill="1" applyBorder="1" applyAlignment="1">
      <alignment vertical="center"/>
    </xf>
    <xf numFmtId="6" fontId="20" fillId="29" borderId="32" xfId="0" applyNumberFormat="1" applyFont="1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6" fontId="20" fillId="24" borderId="3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28" borderId="35" xfId="0" applyFill="1" applyBorder="1" applyAlignment="1">
      <alignment vertical="center"/>
    </xf>
    <xf numFmtId="0" fontId="0" fillId="28" borderId="36" xfId="0" applyFill="1" applyBorder="1" applyAlignment="1">
      <alignment vertical="center"/>
    </xf>
    <xf numFmtId="0" fontId="0" fillId="28" borderId="37" xfId="0" applyFill="1" applyBorder="1" applyAlignment="1">
      <alignment vertical="center"/>
    </xf>
    <xf numFmtId="0" fontId="0" fillId="28" borderId="15" xfId="0" applyFill="1" applyBorder="1" applyAlignment="1">
      <alignment vertical="center"/>
    </xf>
    <xf numFmtId="0" fontId="0" fillId="28" borderId="38" xfId="0" applyFill="1" applyBorder="1" applyAlignment="1">
      <alignment vertical="center"/>
    </xf>
    <xf numFmtId="0" fontId="0" fillId="28" borderId="39" xfId="0" applyFill="1" applyBorder="1" applyAlignment="1">
      <alignment vertical="center"/>
    </xf>
    <xf numFmtId="0" fontId="0" fillId="28" borderId="40" xfId="0" applyFill="1" applyBorder="1" applyAlignment="1">
      <alignment vertical="center"/>
    </xf>
    <xf numFmtId="0" fontId="0" fillId="28" borderId="41" xfId="0" applyFill="1" applyBorder="1" applyAlignment="1">
      <alignment vertical="center" wrapText="1"/>
    </xf>
    <xf numFmtId="0" fontId="20" fillId="27" borderId="29" xfId="0" applyFont="1" applyFill="1" applyBorder="1" applyAlignment="1">
      <alignment vertical="center"/>
    </xf>
    <xf numFmtId="6" fontId="20" fillId="27" borderId="39" xfId="0" applyNumberFormat="1" applyFont="1" applyFill="1" applyBorder="1" applyAlignment="1">
      <alignment horizontal="right" vertical="center"/>
    </xf>
    <xf numFmtId="6" fontId="20" fillId="27" borderId="39" xfId="0" applyNumberFormat="1" applyFont="1" applyFill="1" applyBorder="1" applyAlignment="1">
      <alignment vertical="center"/>
    </xf>
    <xf numFmtId="0" fontId="22" fillId="28" borderId="29" xfId="0" applyFont="1" applyFill="1" applyBorder="1" applyAlignment="1" quotePrefix="1">
      <alignment vertical="center"/>
    </xf>
    <xf numFmtId="0" fontId="22" fillId="28" borderId="39" xfId="0" applyFont="1" applyFill="1" applyBorder="1" applyAlignment="1">
      <alignment vertical="center"/>
    </xf>
    <xf numFmtId="0" fontId="22" fillId="28" borderId="42" xfId="0" applyFont="1" applyFill="1" applyBorder="1" applyAlignment="1">
      <alignment vertical="center"/>
    </xf>
    <xf numFmtId="0" fontId="22" fillId="28" borderId="29" xfId="0" applyFont="1" applyFill="1" applyBorder="1" applyAlignment="1">
      <alignment vertical="center"/>
    </xf>
    <xf numFmtId="49" fontId="22" fillId="28" borderId="39" xfId="0" applyNumberFormat="1" applyFont="1" applyFill="1" applyBorder="1" applyAlignment="1">
      <alignment vertical="center"/>
    </xf>
    <xf numFmtId="0" fontId="0" fillId="28" borderId="23" xfId="0" applyFill="1" applyBorder="1" applyAlignment="1">
      <alignment vertical="center"/>
    </xf>
    <xf numFmtId="0" fontId="0" fillId="28" borderId="43" xfId="0" applyFill="1" applyBorder="1" applyAlignment="1">
      <alignment vertical="center"/>
    </xf>
    <xf numFmtId="0" fontId="22" fillId="30" borderId="44" xfId="0" applyFont="1" applyFill="1" applyBorder="1" applyAlignment="1">
      <alignment vertical="center"/>
    </xf>
    <xf numFmtId="0" fontId="0" fillId="28" borderId="45" xfId="0" applyFill="1" applyBorder="1" applyAlignment="1">
      <alignment vertical="center"/>
    </xf>
    <xf numFmtId="0" fontId="22" fillId="28" borderId="21" xfId="0" applyFont="1" applyFill="1" applyBorder="1" applyAlignment="1">
      <alignment vertical="center"/>
    </xf>
    <xf numFmtId="0" fontId="20" fillId="27" borderId="46" xfId="0" applyFont="1" applyFill="1" applyBorder="1" applyAlignment="1">
      <alignment vertical="center"/>
    </xf>
    <xf numFmtId="0" fontId="20" fillId="27" borderId="27" xfId="0" applyFont="1" applyFill="1" applyBorder="1" applyAlignment="1">
      <alignment vertical="center"/>
    </xf>
    <xf numFmtId="6" fontId="20" fillId="27" borderId="47" xfId="0" applyNumberFormat="1" applyFont="1" applyFill="1" applyBorder="1" applyAlignment="1">
      <alignment horizontal="right" vertical="center"/>
    </xf>
    <xf numFmtId="0" fontId="20" fillId="27" borderId="48" xfId="0" applyFont="1" applyFill="1" applyBorder="1" applyAlignment="1">
      <alignment vertical="center"/>
    </xf>
    <xf numFmtId="0" fontId="20" fillId="27" borderId="49" xfId="0" applyFont="1" applyFill="1" applyBorder="1" applyAlignment="1">
      <alignment vertical="center"/>
    </xf>
    <xf numFmtId="6" fontId="20" fillId="27" borderId="50" xfId="0" applyNumberFormat="1" applyFont="1" applyFill="1" applyBorder="1" applyAlignment="1">
      <alignment vertical="center"/>
    </xf>
    <xf numFmtId="0" fontId="22" fillId="28" borderId="51" xfId="0" applyFont="1" applyFill="1" applyBorder="1" applyAlignment="1">
      <alignment vertical="center"/>
    </xf>
    <xf numFmtId="0" fontId="0" fillId="28" borderId="52" xfId="0" applyFill="1" applyBorder="1" applyAlignment="1">
      <alignment vertical="center"/>
    </xf>
    <xf numFmtId="0" fontId="22" fillId="28" borderId="51" xfId="0" applyFont="1" applyFill="1" applyBorder="1" applyAlignment="1" quotePrefix="1">
      <alignment vertical="center"/>
    </xf>
    <xf numFmtId="0" fontId="22" fillId="28" borderId="53" xfId="0" applyFont="1" applyFill="1" applyBorder="1" applyAlignment="1">
      <alignment vertical="center"/>
    </xf>
    <xf numFmtId="0" fontId="22" fillId="28" borderId="54" xfId="0" applyFont="1" applyFill="1" applyBorder="1" applyAlignment="1">
      <alignment vertical="center"/>
    </xf>
    <xf numFmtId="0" fontId="0" fillId="28" borderId="53" xfId="0" applyFill="1" applyBorder="1" applyAlignment="1">
      <alignment vertical="center"/>
    </xf>
    <xf numFmtId="0" fontId="22" fillId="28" borderId="48" xfId="0" applyFont="1" applyFill="1" applyBorder="1" applyAlignment="1">
      <alignment vertical="center"/>
    </xf>
    <xf numFmtId="0" fontId="0" fillId="28" borderId="49" xfId="0" applyFill="1" applyBorder="1" applyAlignment="1">
      <alignment vertical="center"/>
    </xf>
    <xf numFmtId="0" fontId="22" fillId="28" borderId="49" xfId="0" applyFont="1" applyFill="1" applyBorder="1" applyAlignment="1">
      <alignment vertical="center"/>
    </xf>
    <xf numFmtId="0" fontId="0" fillId="28" borderId="55" xfId="0" applyFill="1" applyBorder="1" applyAlignment="1">
      <alignment vertical="center"/>
    </xf>
    <xf numFmtId="0" fontId="0" fillId="28" borderId="34" xfId="0" applyFill="1" applyBorder="1" applyAlignment="1">
      <alignment vertical="center" wrapText="1"/>
    </xf>
    <xf numFmtId="49" fontId="22" fillId="28" borderId="53" xfId="0" applyNumberFormat="1" applyFont="1" applyFill="1" applyBorder="1" applyAlignment="1">
      <alignment vertical="center"/>
    </xf>
    <xf numFmtId="49" fontId="22" fillId="28" borderId="49" xfId="0" applyNumberFormat="1" applyFont="1" applyFill="1" applyBorder="1" applyAlignment="1">
      <alignment vertical="center"/>
    </xf>
    <xf numFmtId="0" fontId="0" fillId="28" borderId="34" xfId="0" applyFill="1" applyBorder="1" applyAlignment="1" quotePrefix="1">
      <alignment vertical="center" wrapText="1"/>
    </xf>
    <xf numFmtId="0" fontId="22" fillId="28" borderId="53" xfId="0" applyFont="1" applyFill="1" applyBorder="1" applyAlignment="1">
      <alignment horizontal="left" vertical="center"/>
    </xf>
    <xf numFmtId="0" fontId="0" fillId="28" borderId="53" xfId="0" applyFill="1" applyBorder="1" applyAlignment="1">
      <alignment vertical="center" wrapText="1"/>
    </xf>
    <xf numFmtId="0" fontId="0" fillId="28" borderId="56" xfId="0" applyFill="1" applyBorder="1" applyAlignment="1">
      <alignment vertical="center"/>
    </xf>
    <xf numFmtId="0" fontId="0" fillId="28" borderId="57" xfId="0" applyFill="1" applyBorder="1" applyAlignment="1">
      <alignment vertical="center" wrapText="1"/>
    </xf>
    <xf numFmtId="0" fontId="0" fillId="28" borderId="58" xfId="0" applyFill="1" applyBorder="1" applyAlignment="1">
      <alignment vertical="center" wrapText="1"/>
    </xf>
    <xf numFmtId="0" fontId="20" fillId="27" borderId="59" xfId="0" applyFont="1" applyFill="1" applyBorder="1" applyAlignment="1">
      <alignment vertical="center"/>
    </xf>
    <xf numFmtId="0" fontId="20" fillId="27" borderId="56" xfId="0" applyFont="1" applyFill="1" applyBorder="1" applyAlignment="1">
      <alignment vertical="center"/>
    </xf>
    <xf numFmtId="0" fontId="0" fillId="28" borderId="60" xfId="0" applyFill="1" applyBorder="1" applyAlignment="1">
      <alignment vertical="center"/>
    </xf>
    <xf numFmtId="0" fontId="0" fillId="28" borderId="61" xfId="0" applyFill="1" applyBorder="1" applyAlignment="1">
      <alignment vertical="center"/>
    </xf>
    <xf numFmtId="0" fontId="0" fillId="28" borderId="51" xfId="0" applyFill="1" applyBorder="1" applyAlignment="1">
      <alignment vertical="center"/>
    </xf>
    <xf numFmtId="0" fontId="20" fillId="27" borderId="62" xfId="0" applyFont="1" applyFill="1" applyBorder="1" applyAlignment="1">
      <alignment vertical="center"/>
    </xf>
    <xf numFmtId="6" fontId="20" fillId="27" borderId="63" xfId="0" applyNumberFormat="1" applyFont="1" applyFill="1" applyBorder="1" applyAlignment="1">
      <alignment horizontal="right" vertical="center"/>
    </xf>
    <xf numFmtId="0" fontId="20" fillId="27" borderId="64" xfId="0" applyFont="1" applyFill="1" applyBorder="1" applyAlignment="1">
      <alignment vertical="center"/>
    </xf>
    <xf numFmtId="0" fontId="0" fillId="28" borderId="65" xfId="0" applyFill="1" applyBorder="1" applyAlignment="1">
      <alignment vertical="center"/>
    </xf>
    <xf numFmtId="0" fontId="0" fillId="28" borderId="49" xfId="0" applyFill="1" applyBorder="1" applyAlignment="1" quotePrefix="1">
      <alignment vertical="center"/>
    </xf>
    <xf numFmtId="0" fontId="0" fillId="28" borderId="53" xfId="0" applyFill="1" applyBorder="1" applyAlignment="1" quotePrefix="1">
      <alignment vertical="center" wrapText="1"/>
    </xf>
    <xf numFmtId="0" fontId="0" fillId="28" borderId="0" xfId="0" applyFill="1" applyBorder="1" applyAlignment="1">
      <alignment vertical="center"/>
    </xf>
    <xf numFmtId="0" fontId="22" fillId="28" borderId="66" xfId="0" applyFont="1" applyFill="1" applyBorder="1" applyAlignment="1">
      <alignment vertical="center"/>
    </xf>
    <xf numFmtId="0" fontId="22" fillId="28" borderId="67" xfId="0" applyFont="1" applyFill="1" applyBorder="1" applyAlignment="1">
      <alignment vertical="center"/>
    </xf>
    <xf numFmtId="0" fontId="0" fillId="28" borderId="68" xfId="0" applyFill="1" applyBorder="1" applyAlignment="1">
      <alignment vertical="center"/>
    </xf>
    <xf numFmtId="0" fontId="0" fillId="28" borderId="67" xfId="0" applyFill="1" applyBorder="1" applyAlignment="1">
      <alignment vertical="center"/>
    </xf>
    <xf numFmtId="0" fontId="0" fillId="28" borderId="69" xfId="0" applyFill="1" applyBorder="1" applyAlignment="1">
      <alignment vertical="center"/>
    </xf>
    <xf numFmtId="0" fontId="0" fillId="28" borderId="70" xfId="0" applyFill="1" applyBorder="1" applyAlignment="1">
      <alignment vertical="center"/>
    </xf>
    <xf numFmtId="0" fontId="0" fillId="28" borderId="71" xfId="0" applyFill="1" applyBorder="1" applyAlignment="1">
      <alignment vertical="center"/>
    </xf>
    <xf numFmtId="0" fontId="0" fillId="28" borderId="26" xfId="0" applyFill="1" applyBorder="1" applyAlignment="1">
      <alignment vertical="center"/>
    </xf>
    <xf numFmtId="0" fontId="22" fillId="28" borderId="27" xfId="0" applyFont="1" applyFill="1" applyBorder="1" applyAlignment="1">
      <alignment vertical="center"/>
    </xf>
    <xf numFmtId="0" fontId="22" fillId="28" borderId="53" xfId="0" applyFont="1" applyFill="1" applyBorder="1" applyAlignment="1">
      <alignment vertical="center" wrapText="1"/>
    </xf>
    <xf numFmtId="0" fontId="22" fillId="28" borderId="34" xfId="0" applyFont="1" applyFill="1" applyBorder="1" applyAlignment="1">
      <alignment vertical="center" wrapText="1"/>
    </xf>
    <xf numFmtId="0" fontId="0" fillId="28" borderId="72" xfId="0" applyFill="1" applyBorder="1" applyAlignment="1">
      <alignment vertical="center"/>
    </xf>
    <xf numFmtId="49" fontId="22" fillId="28" borderId="53" xfId="0" applyNumberFormat="1" applyFont="1" applyFill="1" applyBorder="1" applyAlignment="1">
      <alignment horizontal="left" vertical="center"/>
    </xf>
    <xf numFmtId="0" fontId="22" fillId="28" borderId="73" xfId="0" applyFont="1" applyFill="1" applyBorder="1" applyAlignment="1">
      <alignment vertical="center"/>
    </xf>
    <xf numFmtId="0" fontId="22" fillId="28" borderId="49" xfId="0" applyFont="1" applyFill="1" applyBorder="1" applyAlignment="1">
      <alignment horizontal="left" vertical="center"/>
    </xf>
    <xf numFmtId="0" fontId="22" fillId="28" borderId="26" xfId="0" applyFont="1" applyFill="1" applyBorder="1" applyAlignment="1">
      <alignment vertical="center"/>
    </xf>
    <xf numFmtId="0" fontId="22" fillId="28" borderId="71" xfId="0" applyFont="1" applyFill="1" applyBorder="1" applyAlignment="1">
      <alignment horizontal="left" vertical="center"/>
    </xf>
    <xf numFmtId="0" fontId="0" fillId="28" borderId="74" xfId="0" applyFill="1" applyBorder="1" applyAlignment="1">
      <alignment vertical="center"/>
    </xf>
    <xf numFmtId="0" fontId="0" fillId="28" borderId="47" xfId="0" applyFill="1" applyBorder="1" applyAlignment="1">
      <alignment vertical="center"/>
    </xf>
    <xf numFmtId="0" fontId="0" fillId="28" borderId="75" xfId="0" applyFill="1" applyBorder="1" applyAlignment="1">
      <alignment vertical="center"/>
    </xf>
    <xf numFmtId="0" fontId="0" fillId="28" borderId="76" xfId="0" applyFill="1" applyBorder="1" applyAlignment="1">
      <alignment vertical="center"/>
    </xf>
    <xf numFmtId="0" fontId="22" fillId="28" borderId="68" xfId="0" applyFont="1" applyFill="1" applyBorder="1" applyAlignment="1">
      <alignment vertical="center"/>
    </xf>
    <xf numFmtId="0" fontId="22" fillId="28" borderId="56" xfId="0" applyFont="1" applyFill="1" applyBorder="1" applyAlignment="1">
      <alignment vertical="center"/>
    </xf>
    <xf numFmtId="0" fontId="22" fillId="28" borderId="56" xfId="0" applyFont="1" applyFill="1" applyBorder="1" applyAlignment="1">
      <alignment vertical="center" wrapText="1"/>
    </xf>
    <xf numFmtId="0" fontId="22" fillId="28" borderId="67" xfId="0" applyFont="1" applyFill="1" applyBorder="1" applyAlignment="1">
      <alignment vertical="center" wrapText="1"/>
    </xf>
    <xf numFmtId="0" fontId="25" fillId="0" borderId="0" xfId="0" applyFont="1" applyFill="1"/>
    <xf numFmtId="0" fontId="25" fillId="26" borderId="0" xfId="0" applyFont="1" applyFill="1" applyAlignment="1">
      <alignment vertical="center"/>
    </xf>
    <xf numFmtId="0" fontId="0" fillId="28" borderId="77" xfId="0" applyFill="1" applyBorder="1" applyAlignment="1">
      <alignment vertical="center"/>
    </xf>
    <xf numFmtId="8" fontId="0" fillId="29" borderId="10" xfId="0" applyNumberFormat="1" applyFill="1" applyBorder="1" applyAlignment="1">
      <alignment vertical="center"/>
    </xf>
    <xf numFmtId="10" fontId="0" fillId="29" borderId="10" xfId="0" applyNumberFormat="1" applyFill="1" applyBorder="1" applyAlignment="1">
      <alignment horizontal="center" vertical="center"/>
    </xf>
    <xf numFmtId="8" fontId="0" fillId="28" borderId="10" xfId="0" applyNumberFormat="1" applyFill="1" applyBorder="1" applyAlignment="1">
      <alignment vertical="center"/>
    </xf>
    <xf numFmtId="0" fontId="0" fillId="28" borderId="78" xfId="0" applyFill="1" applyBorder="1" applyAlignment="1">
      <alignment vertical="center"/>
    </xf>
    <xf numFmtId="0" fontId="0" fillId="28" borderId="79" xfId="0" applyFill="1" applyBorder="1" applyAlignment="1">
      <alignment vertical="center"/>
    </xf>
    <xf numFmtId="0" fontId="0" fillId="28" borderId="80" xfId="0" applyFill="1" applyBorder="1" applyAlignment="1">
      <alignment vertical="center"/>
    </xf>
    <xf numFmtId="0" fontId="0" fillId="28" borderId="80" xfId="0" applyFill="1" applyBorder="1" applyAlignment="1">
      <alignment vertical="center" wrapText="1"/>
    </xf>
    <xf numFmtId="2" fontId="0" fillId="24" borderId="10" xfId="0" applyNumberFormat="1" applyFill="1" applyBorder="1" applyAlignment="1">
      <alignment horizontal="center" vertical="center"/>
    </xf>
    <xf numFmtId="2" fontId="0" fillId="24" borderId="19" xfId="0" applyNumberFormat="1" applyFill="1" applyBorder="1" applyAlignment="1">
      <alignment horizontal="center" vertical="center"/>
    </xf>
    <xf numFmtId="0" fontId="22" fillId="31" borderId="81" xfId="0" applyFont="1" applyFill="1" applyBorder="1" applyAlignment="1">
      <alignment vertical="center" wrapText="1"/>
    </xf>
    <xf numFmtId="0" fontId="24" fillId="29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ont="1"/>
    <xf numFmtId="38" fontId="20" fillId="27" borderId="50" xfId="0" applyNumberFormat="1" applyFont="1" applyFill="1" applyBorder="1" applyAlignment="1">
      <alignment horizontal="center" vertical="center"/>
    </xf>
    <xf numFmtId="38" fontId="20" fillId="27" borderId="39" xfId="0" applyNumberFormat="1" applyFont="1" applyFill="1" applyBorder="1" applyAlignment="1">
      <alignment horizontal="center" vertical="center"/>
    </xf>
    <xf numFmtId="38" fontId="20" fillId="27" borderId="18" xfId="0" applyNumberFormat="1" applyFont="1" applyFill="1" applyBorder="1" applyAlignment="1">
      <alignment horizontal="center" vertical="center"/>
    </xf>
    <xf numFmtId="0" fontId="22" fillId="28" borderId="49" xfId="0" applyFont="1" applyFill="1" applyBorder="1" applyAlignment="1">
      <alignment vertical="center" wrapText="1"/>
    </xf>
    <xf numFmtId="6" fontId="20" fillId="24" borderId="17" xfId="0" applyNumberFormat="1" applyFont="1" applyFill="1" applyBorder="1" applyAlignment="1">
      <alignment vertical="center"/>
    </xf>
    <xf numFmtId="0" fontId="0" fillId="28" borderId="82" xfId="0" applyFill="1" applyBorder="1" applyAlignment="1">
      <alignment vertical="center"/>
    </xf>
    <xf numFmtId="6" fontId="20" fillId="27" borderId="0" xfId="0" applyNumberFormat="1" applyFont="1" applyFill="1" applyBorder="1" applyAlignment="1">
      <alignment horizontal="right" vertical="center"/>
    </xf>
    <xf numFmtId="38" fontId="20" fillId="27" borderId="66" xfId="0" applyNumberFormat="1" applyFont="1" applyFill="1" applyBorder="1" applyAlignment="1">
      <alignment horizontal="center" vertical="center"/>
    </xf>
    <xf numFmtId="6" fontId="20" fillId="27" borderId="66" xfId="0" applyNumberFormat="1" applyFont="1" applyFill="1" applyBorder="1" applyAlignment="1">
      <alignment vertical="center"/>
    </xf>
    <xf numFmtId="0" fontId="22" fillId="28" borderId="61" xfId="0" applyFont="1" applyFill="1" applyBorder="1" applyAlignment="1">
      <alignment vertical="center"/>
    </xf>
    <xf numFmtId="49" fontId="22" fillId="28" borderId="61" xfId="0" applyNumberFormat="1" applyFont="1" applyFill="1" applyBorder="1" applyAlignment="1">
      <alignment vertical="center"/>
    </xf>
    <xf numFmtId="0" fontId="0" fillId="28" borderId="83" xfId="0" applyFill="1" applyBorder="1" applyAlignment="1">
      <alignment vertical="center"/>
    </xf>
    <xf numFmtId="0" fontId="0" fillId="28" borderId="84" xfId="0" applyFill="1" applyBorder="1" applyAlignment="1">
      <alignment vertical="center" wrapText="1"/>
    </xf>
    <xf numFmtId="6" fontId="20" fillId="29" borderId="51" xfId="0" applyNumberFormat="1" applyFont="1" applyFill="1" applyBorder="1" applyAlignment="1">
      <alignment vertical="center"/>
    </xf>
    <xf numFmtId="6" fontId="20" fillId="29" borderId="52" xfId="0" applyNumberFormat="1" applyFont="1" applyFill="1" applyBorder="1" applyAlignment="1">
      <alignment vertical="center"/>
    </xf>
    <xf numFmtId="6" fontId="20" fillId="29" borderId="48" xfId="0" applyNumberFormat="1" applyFont="1" applyFill="1" applyBorder="1" applyAlignment="1">
      <alignment vertical="center"/>
    </xf>
    <xf numFmtId="6" fontId="20" fillId="29" borderId="50" xfId="0" applyNumberFormat="1" applyFont="1" applyFill="1" applyBorder="1" applyAlignment="1">
      <alignment vertical="center"/>
    </xf>
    <xf numFmtId="6" fontId="20" fillId="24" borderId="48" xfId="0" applyNumberFormat="1" applyFont="1" applyFill="1" applyBorder="1" applyAlignment="1">
      <alignment vertical="center"/>
    </xf>
    <xf numFmtId="6" fontId="20" fillId="24" borderId="50" xfId="0" applyNumberFormat="1" applyFont="1" applyFill="1" applyBorder="1" applyAlignment="1">
      <alignment vertical="center"/>
    </xf>
    <xf numFmtId="6" fontId="20" fillId="29" borderId="58" xfId="0" applyNumberFormat="1" applyFont="1" applyFill="1" applyBorder="1" applyAlignment="1">
      <alignment vertical="center"/>
    </xf>
    <xf numFmtId="6" fontId="20" fillId="29" borderId="85" xfId="0" applyNumberFormat="1" applyFont="1" applyFill="1" applyBorder="1" applyAlignment="1">
      <alignment vertical="center"/>
    </xf>
    <xf numFmtId="0" fontId="22" fillId="28" borderId="25" xfId="0" applyFont="1" applyFill="1" applyBorder="1" applyAlignment="1">
      <alignment horizontal="left" vertical="center"/>
    </xf>
    <xf numFmtId="0" fontId="22" fillId="28" borderId="82" xfId="0" applyFont="1" applyFill="1" applyBorder="1" applyAlignment="1">
      <alignment vertical="center"/>
    </xf>
    <xf numFmtId="0" fontId="0" fillId="28" borderId="61" xfId="0" applyFill="1" applyBorder="1" applyAlignment="1">
      <alignment horizontal="left" vertical="center"/>
    </xf>
    <xf numFmtId="0" fontId="0" fillId="28" borderId="61" xfId="0" applyFill="1" applyBorder="1" applyAlignment="1">
      <alignment vertical="center" wrapText="1"/>
    </xf>
    <xf numFmtId="0" fontId="0" fillId="28" borderId="86" xfId="0" applyFill="1" applyBorder="1" applyAlignment="1">
      <alignment vertical="center" wrapText="1"/>
    </xf>
    <xf numFmtId="6" fontId="20" fillId="29" borderId="53" xfId="0" applyNumberFormat="1" applyFont="1" applyFill="1" applyBorder="1" applyAlignment="1">
      <alignment vertical="center"/>
    </xf>
    <xf numFmtId="6" fontId="20" fillId="24" borderId="51" xfId="0" applyNumberFormat="1" applyFont="1" applyFill="1" applyBorder="1" applyAlignment="1">
      <alignment vertical="center"/>
    </xf>
    <xf numFmtId="6" fontId="20" fillId="24" borderId="53" xfId="0" applyNumberFormat="1" applyFont="1" applyFill="1" applyBorder="1" applyAlignment="1">
      <alignment vertical="center"/>
    </xf>
    <xf numFmtId="6" fontId="20" fillId="29" borderId="55" xfId="0" applyNumberFormat="1" applyFont="1" applyFill="1" applyBorder="1" applyAlignment="1">
      <alignment vertical="center"/>
    </xf>
    <xf numFmtId="49" fontId="22" fillId="28" borderId="56" xfId="0" applyNumberFormat="1" applyFont="1" applyFill="1" applyBorder="1" applyAlignment="1">
      <alignment vertical="center"/>
    </xf>
    <xf numFmtId="0" fontId="22" fillId="28" borderId="61" xfId="0" applyFont="1" applyFill="1" applyBorder="1" applyAlignment="1">
      <alignment horizontal="left" vertical="center"/>
    </xf>
    <xf numFmtId="0" fontId="22" fillId="28" borderId="56" xfId="0" applyFont="1" applyFill="1" applyBorder="1" applyAlignment="1">
      <alignment vertical="center" wrapText="1"/>
    </xf>
    <xf numFmtId="0" fontId="24" fillId="29" borderId="0" xfId="0" applyFont="1" applyFill="1" applyAlignment="1">
      <alignment horizontal="left" vertical="center"/>
    </xf>
    <xf numFmtId="0" fontId="20" fillId="24" borderId="87" xfId="0" applyFont="1" applyFill="1" applyBorder="1" applyAlignment="1">
      <alignment horizontal="center" vertical="center"/>
    </xf>
    <xf numFmtId="0" fontId="20" fillId="24" borderId="88" xfId="0" applyFont="1" applyFill="1" applyBorder="1" applyAlignment="1">
      <alignment horizontal="center" vertical="center"/>
    </xf>
    <xf numFmtId="0" fontId="20" fillId="24" borderId="89" xfId="0" applyFont="1" applyFill="1" applyBorder="1" applyAlignment="1">
      <alignment horizontal="center" vertical="center"/>
    </xf>
    <xf numFmtId="0" fontId="20" fillId="24" borderId="90" xfId="0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/>
    </xf>
    <xf numFmtId="0" fontId="20" fillId="24" borderId="65" xfId="0" applyFont="1" applyFill="1" applyBorder="1" applyAlignment="1">
      <alignment horizontal="center" vertical="center"/>
    </xf>
    <xf numFmtId="0" fontId="20" fillId="24" borderId="91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92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6" fontId="20" fillId="24" borderId="93" xfId="0" applyNumberFormat="1" applyFont="1" applyFill="1" applyBorder="1" applyAlignment="1">
      <alignment horizontal="center" vertical="center"/>
    </xf>
    <xf numFmtId="6" fontId="20" fillId="24" borderId="13" xfId="0" applyNumberFormat="1" applyFont="1" applyFill="1" applyBorder="1" applyAlignment="1">
      <alignment horizontal="center" vertical="center"/>
    </xf>
    <xf numFmtId="6" fontId="20" fillId="24" borderId="94" xfId="0" applyNumberFormat="1" applyFont="1" applyFill="1" applyBorder="1" applyAlignment="1">
      <alignment horizontal="center" vertical="center"/>
    </xf>
    <xf numFmtId="6" fontId="20" fillId="29" borderId="64" xfId="0" applyNumberFormat="1" applyFont="1" applyFill="1" applyBorder="1" applyAlignment="1">
      <alignment horizontal="center" vertical="center"/>
    </xf>
    <xf numFmtId="6" fontId="20" fillId="29" borderId="59" xfId="0" applyNumberFormat="1" applyFont="1" applyFill="1" applyBorder="1" applyAlignment="1">
      <alignment horizontal="center" vertical="center"/>
    </xf>
    <xf numFmtId="6" fontId="20" fillId="29" borderId="84" xfId="0" applyNumberFormat="1" applyFont="1" applyFill="1" applyBorder="1" applyAlignment="1">
      <alignment horizontal="center" vertical="center"/>
    </xf>
    <xf numFmtId="6" fontId="20" fillId="27" borderId="95" xfId="0" applyNumberFormat="1" applyFont="1" applyFill="1" applyBorder="1" applyAlignment="1">
      <alignment horizontal="center" vertical="center"/>
    </xf>
    <xf numFmtId="6" fontId="20" fillId="27" borderId="51" xfId="0" applyNumberFormat="1" applyFont="1" applyFill="1" applyBorder="1" applyAlignment="1">
      <alignment horizontal="center" vertical="center"/>
    </xf>
    <xf numFmtId="6" fontId="20" fillId="27" borderId="54" xfId="0" applyNumberFormat="1" applyFont="1" applyFill="1" applyBorder="1" applyAlignment="1">
      <alignment horizontal="center" vertical="center"/>
    </xf>
    <xf numFmtId="0" fontId="20" fillId="24" borderId="96" xfId="0" applyFont="1" applyFill="1" applyBorder="1" applyAlignment="1">
      <alignment horizontal="center" vertical="center"/>
    </xf>
    <xf numFmtId="0" fontId="20" fillId="24" borderId="97" xfId="0" applyFont="1" applyFill="1" applyBorder="1" applyAlignment="1">
      <alignment horizontal="center" vertical="center"/>
    </xf>
    <xf numFmtId="0" fontId="20" fillId="24" borderId="98" xfId="0" applyFont="1" applyFill="1" applyBorder="1" applyAlignment="1">
      <alignment horizontal="center" vertical="center"/>
    </xf>
    <xf numFmtId="0" fontId="20" fillId="24" borderId="99" xfId="0" applyFont="1" applyFill="1" applyBorder="1" applyAlignment="1">
      <alignment horizontal="center" vertical="center"/>
    </xf>
    <xf numFmtId="0" fontId="20" fillId="24" borderId="100" xfId="0" applyFont="1" applyFill="1" applyBorder="1" applyAlignment="1">
      <alignment horizontal="center" vertical="center"/>
    </xf>
    <xf numFmtId="0" fontId="20" fillId="24" borderId="101" xfId="0" applyFont="1" applyFill="1" applyBorder="1" applyAlignment="1">
      <alignment horizontal="center" vertical="center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84" xfId="0" applyFont="1" applyFill="1" applyBorder="1" applyAlignment="1">
      <alignment horizontal="center" vertical="center" wrapText="1"/>
    </xf>
    <xf numFmtId="0" fontId="20" fillId="24" borderId="63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57" xfId="0" applyFont="1" applyFill="1" applyBorder="1" applyAlignment="1">
      <alignment horizontal="center" vertical="center" wrapText="1"/>
    </xf>
    <xf numFmtId="6" fontId="20" fillId="24" borderId="95" xfId="0" applyNumberFormat="1" applyFont="1" applyFill="1" applyBorder="1" applyAlignment="1">
      <alignment horizontal="center" vertical="center"/>
    </xf>
    <xf numFmtId="6" fontId="20" fillId="24" borderId="51" xfId="0" applyNumberFormat="1" applyFont="1" applyFill="1" applyBorder="1" applyAlignment="1">
      <alignment horizontal="center" vertical="center"/>
    </xf>
    <xf numFmtId="6" fontId="20" fillId="29" borderId="102" xfId="0" applyNumberFormat="1" applyFont="1" applyFill="1" applyBorder="1" applyAlignment="1">
      <alignment horizontal="center" vertical="center"/>
    </xf>
    <xf numFmtId="6" fontId="20" fillId="29" borderId="0" xfId="0" applyNumberFormat="1" applyFont="1" applyFill="1" applyBorder="1" applyAlignment="1">
      <alignment horizontal="center" vertical="center"/>
    </xf>
    <xf numFmtId="6" fontId="20" fillId="29" borderId="86" xfId="0" applyNumberFormat="1" applyFont="1" applyFill="1" applyBorder="1" applyAlignment="1">
      <alignment horizontal="center" vertical="center"/>
    </xf>
    <xf numFmtId="0" fontId="20" fillId="24" borderId="103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0" fillId="24" borderId="104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8" fontId="20" fillId="29" borderId="105" xfId="0" applyNumberFormat="1" applyFont="1" applyFill="1" applyBorder="1" applyAlignment="1">
      <alignment horizontal="center" vertical="center"/>
    </xf>
    <xf numFmtId="8" fontId="20" fillId="29" borderId="53" xfId="0" applyNumberFormat="1" applyFont="1" applyFill="1" applyBorder="1" applyAlignment="1">
      <alignment horizontal="center" vertical="center"/>
    </xf>
    <xf numFmtId="0" fontId="20" fillId="27" borderId="48" xfId="0" applyFont="1" applyFill="1" applyBorder="1" applyAlignment="1">
      <alignment horizontal="center" vertical="center"/>
    </xf>
    <xf numFmtId="0" fontId="20" fillId="27" borderId="46" xfId="0" applyFont="1" applyFill="1" applyBorder="1" applyAlignment="1">
      <alignment horizontal="center" vertical="center"/>
    </xf>
    <xf numFmtId="0" fontId="20" fillId="27" borderId="54" xfId="0" applyFont="1" applyFill="1" applyBorder="1" applyAlignment="1">
      <alignment horizontal="center" vertical="center"/>
    </xf>
    <xf numFmtId="0" fontId="20" fillId="27" borderId="49" xfId="0" applyFont="1" applyFill="1" applyBorder="1" applyAlignment="1">
      <alignment horizontal="center" vertical="center"/>
    </xf>
    <xf numFmtId="0" fontId="20" fillId="27" borderId="27" xfId="0" applyFont="1" applyFill="1" applyBorder="1" applyAlignment="1">
      <alignment horizontal="center" vertical="center"/>
    </xf>
    <xf numFmtId="0" fontId="20" fillId="27" borderId="105" xfId="0" applyFont="1" applyFill="1" applyBorder="1" applyAlignment="1">
      <alignment horizontal="center" vertical="center"/>
    </xf>
    <xf numFmtId="0" fontId="20" fillId="27" borderId="48" xfId="0" applyFont="1" applyFill="1" applyBorder="1" applyAlignment="1">
      <alignment horizontal="center" vertical="center" wrapText="1"/>
    </xf>
    <xf numFmtId="0" fontId="20" fillId="27" borderId="46" xfId="0" applyFont="1" applyFill="1" applyBorder="1" applyAlignment="1">
      <alignment horizontal="center" vertical="center" wrapText="1"/>
    </xf>
    <xf numFmtId="0" fontId="20" fillId="27" borderId="54" xfId="0" applyFont="1" applyFill="1" applyBorder="1" applyAlignment="1">
      <alignment horizontal="center" vertical="center" wrapText="1"/>
    </xf>
    <xf numFmtId="8" fontId="20" fillId="27" borderId="49" xfId="0" applyNumberFormat="1" applyFont="1" applyFill="1" applyBorder="1" applyAlignment="1">
      <alignment horizontal="center" vertical="center" wrapText="1"/>
    </xf>
    <xf numFmtId="8" fontId="20" fillId="27" borderId="27" xfId="0" applyNumberFormat="1" applyFont="1" applyFill="1" applyBorder="1" applyAlignment="1">
      <alignment horizontal="center" vertical="center" wrapText="1"/>
    </xf>
    <xf numFmtId="8" fontId="20" fillId="27" borderId="105" xfId="0" applyNumberFormat="1" applyFont="1" applyFill="1" applyBorder="1" applyAlignment="1">
      <alignment horizontal="center" vertical="center" wrapText="1"/>
    </xf>
    <xf numFmtId="8" fontId="20" fillId="29" borderId="106" xfId="0" applyNumberFormat="1" applyFont="1" applyFill="1" applyBorder="1" applyAlignment="1">
      <alignment horizontal="center" vertical="center"/>
    </xf>
    <xf numFmtId="0" fontId="20" fillId="24" borderId="107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/>
    </xf>
    <xf numFmtId="0" fontId="20" fillId="24" borderId="64" xfId="0" applyFont="1" applyFill="1" applyBorder="1" applyAlignment="1">
      <alignment horizontal="center" vertical="center"/>
    </xf>
    <xf numFmtId="0" fontId="20" fillId="24" borderId="102" xfId="0" applyFont="1" applyFill="1" applyBorder="1" applyAlignment="1">
      <alignment horizontal="center" vertical="center" wrapText="1"/>
    </xf>
    <xf numFmtId="0" fontId="20" fillId="24" borderId="8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2" fillId="30" borderId="108" xfId="0" applyFont="1" applyFill="1" applyBorder="1" applyAlignment="1">
      <alignment horizontal="left" vertical="center"/>
    </xf>
    <xf numFmtId="0" fontId="22" fillId="30" borderId="109" xfId="0" applyFont="1" applyFill="1" applyBorder="1" applyAlignment="1">
      <alignment horizontal="left" vertical="center"/>
    </xf>
    <xf numFmtId="0" fontId="0" fillId="28" borderId="56" xfId="0" applyFill="1" applyBorder="1" applyAlignment="1">
      <alignment horizontal="center" vertical="center"/>
    </xf>
    <xf numFmtId="0" fontId="0" fillId="28" borderId="84" xfId="0" applyFill="1" applyBorder="1" applyAlignment="1">
      <alignment horizontal="center" vertical="center"/>
    </xf>
    <xf numFmtId="0" fontId="22" fillId="30" borderId="110" xfId="0" applyFont="1" applyFill="1" applyBorder="1" applyAlignment="1">
      <alignment horizontal="left" vertical="center"/>
    </xf>
    <xf numFmtId="0" fontId="22" fillId="30" borderId="65" xfId="0" applyFont="1" applyFill="1" applyBorder="1" applyAlignment="1">
      <alignment horizontal="left" vertical="center"/>
    </xf>
    <xf numFmtId="0" fontId="22" fillId="30" borderId="96" xfId="0" applyFont="1" applyFill="1" applyBorder="1" applyAlignment="1">
      <alignment horizontal="left" vertical="center"/>
    </xf>
    <xf numFmtId="0" fontId="22" fillId="30" borderId="44" xfId="0" applyFont="1" applyFill="1" applyBorder="1" applyAlignment="1">
      <alignment horizontal="left" vertical="center"/>
    </xf>
    <xf numFmtId="0" fontId="22" fillId="30" borderId="11" xfId="0" applyFont="1" applyFill="1" applyBorder="1" applyAlignment="1">
      <alignment horizontal="left" vertical="center"/>
    </xf>
    <xf numFmtId="0" fontId="22" fillId="28" borderId="111" xfId="0" applyFont="1" applyFill="1" applyBorder="1" applyAlignment="1">
      <alignment horizontal="center" vertical="center" wrapText="1"/>
    </xf>
    <xf numFmtId="0" fontId="22" fillId="28" borderId="69" xfId="0" applyFont="1" applyFill="1" applyBorder="1" applyAlignment="1">
      <alignment horizontal="center" vertical="center" wrapText="1"/>
    </xf>
    <xf numFmtId="0" fontId="20" fillId="24" borderId="112" xfId="0" applyFont="1" applyFill="1" applyBorder="1" applyAlignment="1">
      <alignment horizontal="center" vertical="center" wrapText="1"/>
    </xf>
    <xf numFmtId="0" fontId="20" fillId="24" borderId="1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6" fontId="20" fillId="24" borderId="106" xfId="0" applyNumberFormat="1" applyFont="1" applyFill="1" applyBorder="1" applyAlignment="1">
      <alignment horizontal="center" vertical="center"/>
    </xf>
    <xf numFmtId="6" fontId="20" fillId="24" borderId="53" xfId="0" applyNumberFormat="1" applyFont="1" applyFill="1" applyBorder="1" applyAlignment="1">
      <alignment horizontal="center" vertical="center"/>
    </xf>
    <xf numFmtId="0" fontId="20" fillId="24" borderId="114" xfId="0" applyFont="1" applyFill="1" applyBorder="1" applyAlignment="1">
      <alignment horizontal="center" vertical="center"/>
    </xf>
    <xf numFmtId="0" fontId="20" fillId="24" borderId="6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rmální 2" xfId="57"/>
    <cellStyle name="normální 2 2" xfId="58"/>
    <cellStyle name="normální 3" xfId="59"/>
    <cellStyle name="Note" xfId="60"/>
    <cellStyle name="Note 2" xfId="61"/>
    <cellStyle name="Output" xfId="62"/>
    <cellStyle name="Poznámka 2" xfId="63"/>
    <cellStyle name="Title" xfId="64"/>
    <cellStyle name="Total" xfId="65"/>
    <cellStyle name="Warning Text" xfId="66"/>
    <cellStyle name="Normální 5" xfId="67"/>
    <cellStyle name="Normální 6" xfId="68"/>
    <cellStyle name="Normální 7" xfId="69"/>
    <cellStyle name="Normální 8" xfId="70"/>
    <cellStyle name="Čárka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zoomScale="70" zoomScaleNormal="70" workbookViewId="0" topLeftCell="A4">
      <selection activeCell="D11" sqref="D11"/>
    </sheetView>
  </sheetViews>
  <sheetFormatPr defaultColWidth="8.8515625" defaultRowHeight="15"/>
  <cols>
    <col min="1" max="1" width="26.140625" style="6" bestFit="1" customWidth="1"/>
    <col min="2" max="2" width="46.421875" style="6" customWidth="1"/>
    <col min="3" max="3" width="16.421875" style="6" customWidth="1"/>
    <col min="4" max="4" width="45.00390625" style="6" customWidth="1"/>
    <col min="5" max="6" width="37.00390625" style="6" customWidth="1"/>
    <col min="7" max="8" width="21.00390625" style="6" customWidth="1"/>
    <col min="9" max="9" width="20.7109375" style="6" customWidth="1"/>
    <col min="10" max="16384" width="8.8515625" style="6" customWidth="1"/>
  </cols>
  <sheetData>
    <row r="1" ht="18.5">
      <c r="A1" s="132" t="s">
        <v>191</v>
      </c>
    </row>
    <row r="2" spans="1:2" ht="15">
      <c r="A2" s="181" t="s">
        <v>192</v>
      </c>
      <c r="B2" s="181"/>
    </row>
    <row r="3" spans="1:9" ht="23.25" customHeight="1">
      <c r="A3" s="255" t="s">
        <v>200</v>
      </c>
      <c r="B3" s="255"/>
      <c r="C3" s="255"/>
      <c r="D3" s="255"/>
      <c r="E3" s="255"/>
      <c r="F3" s="255"/>
      <c r="G3" s="255"/>
      <c r="H3" s="255"/>
      <c r="I3" s="255"/>
    </row>
    <row r="4" ht="15">
      <c r="A4" s="7"/>
    </row>
    <row r="5" s="9" customFormat="1" ht="24" customHeight="1" thickBot="1">
      <c r="A5" s="8" t="s">
        <v>0</v>
      </c>
    </row>
    <row r="6" spans="1:9" ht="20.25" customHeight="1">
      <c r="A6" s="201" t="s">
        <v>1</v>
      </c>
      <c r="B6" s="236" t="s">
        <v>2</v>
      </c>
      <c r="C6" s="186" t="s">
        <v>3</v>
      </c>
      <c r="D6" s="188" t="s">
        <v>4</v>
      </c>
      <c r="E6" s="190" t="s">
        <v>197</v>
      </c>
      <c r="F6" s="253" t="s">
        <v>198</v>
      </c>
      <c r="G6" s="207" t="s">
        <v>5</v>
      </c>
      <c r="H6" s="190" t="s">
        <v>6</v>
      </c>
      <c r="I6" s="209"/>
    </row>
    <row r="7" spans="1:9" ht="20.25" customHeight="1" thickBot="1">
      <c r="A7" s="202"/>
      <c r="B7" s="237"/>
      <c r="C7" s="187"/>
      <c r="D7" s="189"/>
      <c r="E7" s="191"/>
      <c r="F7" s="254"/>
      <c r="G7" s="208"/>
      <c r="H7" s="210"/>
      <c r="I7" s="211"/>
    </row>
    <row r="8" spans="1:9" ht="15">
      <c r="A8" s="10"/>
      <c r="B8" s="95"/>
      <c r="C8" s="70"/>
      <c r="D8" s="72"/>
      <c r="E8" s="192"/>
      <c r="F8" s="192"/>
      <c r="G8" s="195"/>
      <c r="H8" s="198" t="s">
        <v>7</v>
      </c>
      <c r="I8" s="235"/>
    </row>
    <row r="9" spans="1:9" ht="15">
      <c r="A9" s="14" t="s">
        <v>8</v>
      </c>
      <c r="B9" s="96"/>
      <c r="C9" s="73"/>
      <c r="D9" s="148">
        <v>1</v>
      </c>
      <c r="E9" s="193"/>
      <c r="F9" s="193"/>
      <c r="G9" s="196"/>
      <c r="H9" s="199"/>
      <c r="I9" s="222"/>
    </row>
    <row r="10" spans="1:9" ht="15">
      <c r="A10" s="14"/>
      <c r="B10" s="96"/>
      <c r="C10" s="73"/>
      <c r="D10" s="75"/>
      <c r="E10" s="194"/>
      <c r="F10" s="194"/>
      <c r="G10" s="196"/>
      <c r="H10" s="199"/>
      <c r="I10" s="222"/>
    </row>
    <row r="11" spans="1:9" ht="15">
      <c r="A11" s="18" t="s">
        <v>9</v>
      </c>
      <c r="B11" s="107" t="s">
        <v>10</v>
      </c>
      <c r="C11" s="78" t="s">
        <v>11</v>
      </c>
      <c r="D11" s="79" t="s">
        <v>12</v>
      </c>
      <c r="E11" s="22"/>
      <c r="F11" s="22"/>
      <c r="G11" s="196"/>
      <c r="H11" s="223" t="s">
        <v>13</v>
      </c>
      <c r="I11" s="226">
        <v>1</v>
      </c>
    </row>
    <row r="12" spans="1:9" ht="15">
      <c r="A12" s="23"/>
      <c r="B12" s="108" t="s">
        <v>14</v>
      </c>
      <c r="C12" s="78" t="s">
        <v>11</v>
      </c>
      <c r="D12" s="79" t="s">
        <v>15</v>
      </c>
      <c r="E12" s="22"/>
      <c r="F12" s="22"/>
      <c r="G12" s="196"/>
      <c r="H12" s="225"/>
      <c r="I12" s="228"/>
    </row>
    <row r="13" spans="1:9" ht="15">
      <c r="A13" s="25" t="s">
        <v>16</v>
      </c>
      <c r="B13" s="128"/>
      <c r="C13" s="76" t="s">
        <v>11</v>
      </c>
      <c r="D13" s="79" t="s">
        <v>17</v>
      </c>
      <c r="E13" s="22"/>
      <c r="F13" s="22"/>
      <c r="G13" s="196"/>
      <c r="H13" s="229" t="s">
        <v>18</v>
      </c>
      <c r="I13" s="232">
        <f>I8*I11</f>
        <v>0</v>
      </c>
    </row>
    <row r="14" spans="1:9" ht="15">
      <c r="A14" s="27" t="s">
        <v>19</v>
      </c>
      <c r="B14" s="98"/>
      <c r="C14" s="76" t="s">
        <v>20</v>
      </c>
      <c r="D14" s="79" t="s">
        <v>21</v>
      </c>
      <c r="E14" s="22"/>
      <c r="F14" s="22"/>
      <c r="G14" s="196"/>
      <c r="H14" s="230"/>
      <c r="I14" s="233"/>
    </row>
    <row r="15" spans="1:9" ht="15">
      <c r="A15" s="27" t="s">
        <v>22</v>
      </c>
      <c r="B15" s="98"/>
      <c r="C15" s="76" t="s">
        <v>23</v>
      </c>
      <c r="D15" s="79" t="s">
        <v>24</v>
      </c>
      <c r="E15" s="22"/>
      <c r="F15" s="22"/>
      <c r="G15" s="196"/>
      <c r="H15" s="230"/>
      <c r="I15" s="233"/>
    </row>
    <row r="16" spans="1:9" ht="15">
      <c r="A16" s="29" t="s">
        <v>25</v>
      </c>
      <c r="B16" s="98"/>
      <c r="C16" s="76" t="s">
        <v>23</v>
      </c>
      <c r="D16" s="79" t="s">
        <v>26</v>
      </c>
      <c r="E16" s="22"/>
      <c r="F16" s="22"/>
      <c r="G16" s="196"/>
      <c r="H16" s="231"/>
      <c r="I16" s="234"/>
    </row>
    <row r="17" spans="1:9" ht="15">
      <c r="A17" s="29" t="s">
        <v>27</v>
      </c>
      <c r="B17" s="98"/>
      <c r="C17" s="76" t="s">
        <v>11</v>
      </c>
      <c r="D17" s="87" t="s">
        <v>28</v>
      </c>
      <c r="E17" s="22"/>
      <c r="F17" s="22"/>
      <c r="G17" s="196"/>
      <c r="H17" s="31"/>
      <c r="I17" s="32"/>
    </row>
    <row r="18" spans="1:9" ht="15">
      <c r="A18" s="29" t="s">
        <v>29</v>
      </c>
      <c r="B18" s="98"/>
      <c r="C18" s="76" t="s">
        <v>30</v>
      </c>
      <c r="D18" s="79" t="s">
        <v>24</v>
      </c>
      <c r="E18" s="22"/>
      <c r="F18" s="22"/>
      <c r="G18" s="196"/>
      <c r="H18" s="33"/>
      <c r="I18" s="32"/>
    </row>
    <row r="19" spans="1:9" ht="15">
      <c r="A19" s="29" t="s">
        <v>31</v>
      </c>
      <c r="B19" s="98"/>
      <c r="C19" s="76" t="s">
        <v>23</v>
      </c>
      <c r="D19" s="79" t="s">
        <v>24</v>
      </c>
      <c r="E19" s="22"/>
      <c r="F19" s="22"/>
      <c r="G19" s="196"/>
      <c r="H19" s="34"/>
      <c r="I19" s="32"/>
    </row>
    <row r="20" spans="1:9" ht="15">
      <c r="A20" s="29" t="s">
        <v>32</v>
      </c>
      <c r="B20" s="98"/>
      <c r="C20" s="76" t="s">
        <v>30</v>
      </c>
      <c r="D20" s="79" t="s">
        <v>33</v>
      </c>
      <c r="E20" s="22"/>
      <c r="F20" s="22"/>
      <c r="G20" s="196"/>
      <c r="H20" s="34"/>
      <c r="I20" s="32"/>
    </row>
    <row r="21" spans="1:9" ht="15">
      <c r="A21" s="29" t="s">
        <v>34</v>
      </c>
      <c r="B21" s="98"/>
      <c r="C21" s="76" t="s">
        <v>23</v>
      </c>
      <c r="D21" s="79" t="s">
        <v>24</v>
      </c>
      <c r="E21" s="22"/>
      <c r="F21" s="22"/>
      <c r="G21" s="196"/>
      <c r="H21" s="35"/>
      <c r="I21" s="32"/>
    </row>
    <row r="22" spans="1:9" ht="15">
      <c r="A22" s="18" t="s">
        <v>35</v>
      </c>
      <c r="B22" s="92"/>
      <c r="C22" s="82" t="s">
        <v>11</v>
      </c>
      <c r="D22" s="84" t="s">
        <v>36</v>
      </c>
      <c r="E22" s="39"/>
      <c r="F22" s="39"/>
      <c r="G22" s="196"/>
      <c r="H22" s="35"/>
      <c r="I22" s="32"/>
    </row>
    <row r="23" spans="1:9" ht="15">
      <c r="A23" s="18" t="s">
        <v>37</v>
      </c>
      <c r="B23" s="129"/>
      <c r="C23" s="82" t="s">
        <v>11</v>
      </c>
      <c r="D23" s="84" t="s">
        <v>38</v>
      </c>
      <c r="E23" s="39"/>
      <c r="F23" s="39"/>
      <c r="G23" s="196"/>
      <c r="H23" s="35"/>
      <c r="I23" s="32"/>
    </row>
    <row r="24" spans="1:9" ht="30.75" customHeight="1">
      <c r="A24" s="169" t="s">
        <v>39</v>
      </c>
      <c r="B24" s="130"/>
      <c r="C24" s="82" t="s">
        <v>23</v>
      </c>
      <c r="D24" s="151" t="s">
        <v>194</v>
      </c>
      <c r="E24" s="39"/>
      <c r="F24" s="39"/>
      <c r="G24" s="196"/>
      <c r="H24" s="35"/>
      <c r="I24" s="32"/>
    </row>
    <row r="25" spans="1:9" ht="31.5" customHeight="1">
      <c r="A25" s="40" t="s">
        <v>40</v>
      </c>
      <c r="B25" s="144"/>
      <c r="C25" s="112" t="s">
        <v>11</v>
      </c>
      <c r="D25" s="113" t="s">
        <v>41</v>
      </c>
      <c r="E25" s="39"/>
      <c r="F25" s="39"/>
      <c r="G25" s="196"/>
      <c r="H25" s="35"/>
      <c r="I25" s="32"/>
    </row>
    <row r="26" spans="1:9" ht="17.25" customHeight="1">
      <c r="A26" s="170" t="s">
        <v>199</v>
      </c>
      <c r="B26" s="131"/>
      <c r="C26" s="124"/>
      <c r="D26" s="115" t="s">
        <v>42</v>
      </c>
      <c r="E26" s="152"/>
      <c r="F26" s="152"/>
      <c r="G26" s="196"/>
      <c r="H26" s="35"/>
      <c r="I26" s="32"/>
    </row>
    <row r="27" spans="1:9" ht="33" customHeight="1">
      <c r="A27" s="250" t="s">
        <v>43</v>
      </c>
      <c r="B27" s="251"/>
      <c r="C27" s="99" t="s">
        <v>20</v>
      </c>
      <c r="D27" s="116" t="s">
        <v>131</v>
      </c>
      <c r="E27" s="39"/>
      <c r="F27" s="39"/>
      <c r="G27" s="196"/>
      <c r="H27" s="35"/>
      <c r="I27" s="32"/>
    </row>
    <row r="28" spans="1:9" ht="39" customHeight="1" thickBot="1">
      <c r="A28" s="249"/>
      <c r="B28" s="252"/>
      <c r="C28" s="103" t="s">
        <v>20</v>
      </c>
      <c r="D28" s="117" t="s">
        <v>85</v>
      </c>
      <c r="E28" s="45"/>
      <c r="F28" s="45"/>
      <c r="G28" s="197"/>
      <c r="H28" s="46"/>
      <c r="I28" s="47"/>
    </row>
    <row r="29" ht="15" customHeight="1">
      <c r="A29" t="s">
        <v>196</v>
      </c>
    </row>
    <row r="30" ht="15" customHeight="1">
      <c r="A30" s="147"/>
    </row>
    <row r="31" spans="1:9" ht="24" customHeight="1" thickBot="1">
      <c r="A31" s="48" t="s">
        <v>44</v>
      </c>
      <c r="B31" s="9"/>
      <c r="C31" s="9"/>
      <c r="D31" s="9"/>
      <c r="E31" s="9"/>
      <c r="F31" s="9"/>
      <c r="G31" s="9"/>
      <c r="H31" s="9"/>
      <c r="I31" s="9"/>
    </row>
    <row r="32" spans="1:9" ht="20.25" customHeight="1">
      <c r="A32" s="201" t="s">
        <v>1</v>
      </c>
      <c r="B32" s="236" t="s">
        <v>2</v>
      </c>
      <c r="C32" s="186" t="s">
        <v>3</v>
      </c>
      <c r="D32" s="188" t="s">
        <v>4</v>
      </c>
      <c r="E32" s="190" t="s">
        <v>197</v>
      </c>
      <c r="F32" s="253" t="s">
        <v>198</v>
      </c>
      <c r="G32" s="207" t="s">
        <v>5</v>
      </c>
      <c r="H32" s="190" t="s">
        <v>6</v>
      </c>
      <c r="I32" s="209"/>
    </row>
    <row r="33" spans="1:9" ht="20.25" customHeight="1" thickBot="1">
      <c r="A33" s="202"/>
      <c r="B33" s="237"/>
      <c r="C33" s="187"/>
      <c r="D33" s="189"/>
      <c r="E33" s="191"/>
      <c r="F33" s="254"/>
      <c r="G33" s="208"/>
      <c r="H33" s="210"/>
      <c r="I33" s="211"/>
    </row>
    <row r="34" spans="1:9" ht="15" customHeight="1">
      <c r="A34" s="10"/>
      <c r="B34" s="95"/>
      <c r="C34" s="70"/>
      <c r="D34" s="72"/>
      <c r="E34" s="192"/>
      <c r="F34" s="192"/>
      <c r="G34" s="195"/>
      <c r="H34" s="198" t="s">
        <v>7</v>
      </c>
      <c r="I34" s="235"/>
    </row>
    <row r="35" spans="1:9" ht="15" customHeight="1">
      <c r="A35" s="14" t="s">
        <v>8</v>
      </c>
      <c r="B35" s="96"/>
      <c r="C35" s="73"/>
      <c r="D35" s="148">
        <v>2</v>
      </c>
      <c r="E35" s="193"/>
      <c r="F35" s="193"/>
      <c r="G35" s="196"/>
      <c r="H35" s="199"/>
      <c r="I35" s="222"/>
    </row>
    <row r="36" spans="1:9" ht="15" customHeight="1">
      <c r="A36" s="14"/>
      <c r="B36" s="96"/>
      <c r="C36" s="73"/>
      <c r="D36" s="75"/>
      <c r="E36" s="194"/>
      <c r="F36" s="194"/>
      <c r="G36" s="196"/>
      <c r="H36" s="199"/>
      <c r="I36" s="222"/>
    </row>
    <row r="37" spans="1:9" ht="15" customHeight="1">
      <c r="A37" s="18" t="s">
        <v>9</v>
      </c>
      <c r="B37" s="107" t="s">
        <v>45</v>
      </c>
      <c r="C37" s="78" t="s">
        <v>23</v>
      </c>
      <c r="D37" s="79" t="s">
        <v>46</v>
      </c>
      <c r="E37" s="22"/>
      <c r="F37" s="22"/>
      <c r="G37" s="196"/>
      <c r="H37" s="223" t="s">
        <v>13</v>
      </c>
      <c r="I37" s="226">
        <v>2</v>
      </c>
    </row>
    <row r="38" spans="1:9" ht="15" customHeight="1">
      <c r="A38" s="23"/>
      <c r="B38" s="108" t="s">
        <v>14</v>
      </c>
      <c r="C38" s="78" t="s">
        <v>11</v>
      </c>
      <c r="D38" s="79" t="s">
        <v>15</v>
      </c>
      <c r="E38" s="22"/>
      <c r="F38" s="22"/>
      <c r="G38" s="196"/>
      <c r="H38" s="225"/>
      <c r="I38" s="228"/>
    </row>
    <row r="39" spans="1:9" ht="15" customHeight="1">
      <c r="A39" s="25" t="s">
        <v>16</v>
      </c>
      <c r="B39" s="109"/>
      <c r="C39" s="76" t="s">
        <v>11</v>
      </c>
      <c r="D39" s="79" t="s">
        <v>17</v>
      </c>
      <c r="E39" s="22"/>
      <c r="F39" s="22"/>
      <c r="G39" s="196"/>
      <c r="H39" s="229" t="s">
        <v>18</v>
      </c>
      <c r="I39" s="232">
        <f>I34*I37</f>
        <v>0</v>
      </c>
    </row>
    <row r="40" spans="1:9" ht="15" customHeight="1">
      <c r="A40" s="27" t="s">
        <v>19</v>
      </c>
      <c r="B40" s="98"/>
      <c r="C40" s="76" t="s">
        <v>47</v>
      </c>
      <c r="D40" s="79" t="s">
        <v>21</v>
      </c>
      <c r="E40" s="22"/>
      <c r="F40" s="22"/>
      <c r="G40" s="196"/>
      <c r="H40" s="230"/>
      <c r="I40" s="233"/>
    </row>
    <row r="41" spans="1:9" ht="15" customHeight="1">
      <c r="A41" s="29" t="s">
        <v>25</v>
      </c>
      <c r="B41" s="98"/>
      <c r="C41" s="76" t="s">
        <v>23</v>
      </c>
      <c r="D41" s="79" t="s">
        <v>26</v>
      </c>
      <c r="E41" s="22"/>
      <c r="F41" s="22"/>
      <c r="G41" s="196"/>
      <c r="H41" s="231"/>
      <c r="I41" s="234"/>
    </row>
    <row r="42" spans="1:9" ht="15" customHeight="1">
      <c r="A42" s="29" t="s">
        <v>27</v>
      </c>
      <c r="B42" s="98"/>
      <c r="C42" s="76" t="s">
        <v>11</v>
      </c>
      <c r="D42" s="87" t="s">
        <v>48</v>
      </c>
      <c r="E42" s="22"/>
      <c r="F42" s="22"/>
      <c r="G42" s="196"/>
      <c r="H42" s="31"/>
      <c r="I42" s="32"/>
    </row>
    <row r="43" spans="1:9" ht="15" customHeight="1">
      <c r="A43" s="29" t="s">
        <v>29</v>
      </c>
      <c r="B43" s="98"/>
      <c r="C43" s="76" t="s">
        <v>23</v>
      </c>
      <c r="D43" s="79" t="s">
        <v>24</v>
      </c>
      <c r="E43" s="22"/>
      <c r="F43" s="22"/>
      <c r="G43" s="196"/>
      <c r="H43" s="33"/>
      <c r="I43" s="32"/>
    </row>
    <row r="44" spans="1:9" ht="15" customHeight="1">
      <c r="A44" s="29" t="s">
        <v>31</v>
      </c>
      <c r="B44" s="98"/>
      <c r="C44" s="76" t="s">
        <v>23</v>
      </c>
      <c r="D44" s="79" t="s">
        <v>24</v>
      </c>
      <c r="E44" s="22"/>
      <c r="F44" s="22"/>
      <c r="G44" s="196"/>
      <c r="H44" s="34"/>
      <c r="I44" s="32"/>
    </row>
    <row r="45" spans="1:9" ht="15" customHeight="1">
      <c r="A45" s="29" t="s">
        <v>32</v>
      </c>
      <c r="B45" s="98"/>
      <c r="C45" s="76" t="s">
        <v>23</v>
      </c>
      <c r="D45" s="79" t="s">
        <v>33</v>
      </c>
      <c r="E45" s="22"/>
      <c r="F45" s="22"/>
      <c r="G45" s="196"/>
      <c r="H45" s="34"/>
      <c r="I45" s="32"/>
    </row>
    <row r="46" spans="1:9" ht="15" customHeight="1">
      <c r="A46" s="29" t="s">
        <v>35</v>
      </c>
      <c r="B46" s="98"/>
      <c r="C46" s="76" t="s">
        <v>11</v>
      </c>
      <c r="D46" s="79" t="s">
        <v>36</v>
      </c>
      <c r="E46" s="22"/>
      <c r="F46" s="22"/>
      <c r="G46" s="196"/>
      <c r="H46" s="35"/>
      <c r="I46" s="32"/>
    </row>
    <row r="47" spans="1:9" ht="15" customHeight="1">
      <c r="A47" s="18" t="s">
        <v>37</v>
      </c>
      <c r="B47" s="92"/>
      <c r="C47" s="82" t="s">
        <v>11</v>
      </c>
      <c r="D47" s="84" t="s">
        <v>49</v>
      </c>
      <c r="E47" s="39"/>
      <c r="F47" s="39"/>
      <c r="G47" s="196"/>
      <c r="H47" s="35"/>
      <c r="I47" s="32"/>
    </row>
    <row r="48" spans="1:9" ht="15" customHeight="1">
      <c r="A48" s="153" t="s">
        <v>40</v>
      </c>
      <c r="B48" s="110"/>
      <c r="C48" s="112" t="s">
        <v>11</v>
      </c>
      <c r="D48" s="113" t="s">
        <v>41</v>
      </c>
      <c r="E48" s="39"/>
      <c r="F48" s="39"/>
      <c r="G48" s="196"/>
      <c r="H48" s="35"/>
      <c r="I48" s="32"/>
    </row>
    <row r="49" spans="1:9" ht="15" customHeight="1" thickBot="1">
      <c r="A49" s="170" t="s">
        <v>199</v>
      </c>
      <c r="B49" s="51"/>
      <c r="C49" s="114"/>
      <c r="D49" s="115" t="s">
        <v>50</v>
      </c>
      <c r="E49" s="152"/>
      <c r="F49" s="152"/>
      <c r="G49" s="196"/>
      <c r="H49" s="35"/>
      <c r="I49" s="32"/>
    </row>
    <row r="50" spans="1:9" ht="30.65" customHeight="1">
      <c r="A50" s="248" t="s">
        <v>43</v>
      </c>
      <c r="B50" s="106"/>
      <c r="C50" s="99" t="s">
        <v>20</v>
      </c>
      <c r="D50" s="116" t="s">
        <v>131</v>
      </c>
      <c r="E50" s="39"/>
      <c r="F50" s="39"/>
      <c r="G50" s="196"/>
      <c r="H50" s="35"/>
      <c r="I50" s="32"/>
    </row>
    <row r="51" spans="1:9" ht="35.15" customHeight="1" thickBot="1">
      <c r="A51" s="249"/>
      <c r="B51" s="111"/>
      <c r="C51" s="103" t="s">
        <v>20</v>
      </c>
      <c r="D51" s="117" t="s">
        <v>85</v>
      </c>
      <c r="E51" s="45"/>
      <c r="F51" s="45"/>
      <c r="G51" s="197"/>
      <c r="H51" s="46"/>
      <c r="I51" s="47"/>
    </row>
    <row r="52" ht="15">
      <c r="A52" t="s">
        <v>196</v>
      </c>
    </row>
    <row r="53" ht="15">
      <c r="A53" s="147"/>
    </row>
    <row r="54" spans="1:9" ht="26.5" thickBot="1">
      <c r="A54" s="8" t="s">
        <v>51</v>
      </c>
      <c r="B54" s="9"/>
      <c r="C54" s="9"/>
      <c r="D54" s="9"/>
      <c r="E54" s="9"/>
      <c r="F54" s="9"/>
      <c r="G54" s="9"/>
      <c r="H54" s="9"/>
      <c r="I54" s="9"/>
    </row>
    <row r="55" spans="1:9" ht="20.25" customHeight="1">
      <c r="A55" s="201" t="s">
        <v>1</v>
      </c>
      <c r="B55" s="236" t="s">
        <v>2</v>
      </c>
      <c r="C55" s="186" t="s">
        <v>3</v>
      </c>
      <c r="D55" s="188" t="s">
        <v>4</v>
      </c>
      <c r="E55" s="190" t="s">
        <v>197</v>
      </c>
      <c r="F55" s="253" t="s">
        <v>198</v>
      </c>
      <c r="G55" s="207" t="s">
        <v>5</v>
      </c>
      <c r="H55" s="190" t="s">
        <v>6</v>
      </c>
      <c r="I55" s="209"/>
    </row>
    <row r="56" spans="1:9" ht="20.25" customHeight="1" thickBot="1">
      <c r="A56" s="202"/>
      <c r="B56" s="237"/>
      <c r="C56" s="187"/>
      <c r="D56" s="189"/>
      <c r="E56" s="191"/>
      <c r="F56" s="254"/>
      <c r="G56" s="208"/>
      <c r="H56" s="210"/>
      <c r="I56" s="211"/>
    </row>
    <row r="57" spans="1:9" ht="15">
      <c r="A57" s="10"/>
      <c r="B57" s="95"/>
      <c r="C57" s="70"/>
      <c r="D57" s="72"/>
      <c r="E57" s="192"/>
      <c r="F57" s="192"/>
      <c r="G57" s="195"/>
      <c r="H57" s="198" t="s">
        <v>7</v>
      </c>
      <c r="I57" s="235"/>
    </row>
    <row r="58" spans="1:9" ht="15">
      <c r="A58" s="14" t="s">
        <v>8</v>
      </c>
      <c r="B58" s="96"/>
      <c r="C58" s="73"/>
      <c r="D58" s="148">
        <v>1</v>
      </c>
      <c r="E58" s="193"/>
      <c r="F58" s="193"/>
      <c r="G58" s="196"/>
      <c r="H58" s="199"/>
      <c r="I58" s="222"/>
    </row>
    <row r="59" spans="1:9" ht="15">
      <c r="A59" s="14"/>
      <c r="B59" s="96"/>
      <c r="C59" s="73"/>
      <c r="D59" s="75"/>
      <c r="E59" s="194"/>
      <c r="F59" s="194"/>
      <c r="G59" s="196"/>
      <c r="H59" s="199"/>
      <c r="I59" s="222"/>
    </row>
    <row r="60" spans="1:9" ht="15">
      <c r="A60" s="29" t="s">
        <v>52</v>
      </c>
      <c r="B60" s="97"/>
      <c r="C60" s="78" t="s">
        <v>20</v>
      </c>
      <c r="D60" s="79" t="s">
        <v>53</v>
      </c>
      <c r="E60" s="22"/>
      <c r="F60" s="22"/>
      <c r="G60" s="196"/>
      <c r="H60" s="223" t="s">
        <v>13</v>
      </c>
      <c r="I60" s="226">
        <v>1</v>
      </c>
    </row>
    <row r="61" spans="1:9" ht="15">
      <c r="A61" s="27" t="s">
        <v>54</v>
      </c>
      <c r="B61" s="98"/>
      <c r="C61" s="78" t="s">
        <v>23</v>
      </c>
      <c r="D61" s="79" t="s">
        <v>55</v>
      </c>
      <c r="E61" s="22"/>
      <c r="F61" s="22"/>
      <c r="G61" s="196"/>
      <c r="H61" s="225"/>
      <c r="I61" s="228"/>
    </row>
    <row r="62" spans="1:9" ht="15">
      <c r="A62" s="29" t="s">
        <v>56</v>
      </c>
      <c r="B62" s="98"/>
      <c r="C62" s="76" t="s">
        <v>57</v>
      </c>
      <c r="D62" s="90" t="s">
        <v>58</v>
      </c>
      <c r="E62" s="22"/>
      <c r="F62" s="22"/>
      <c r="G62" s="196"/>
      <c r="H62" s="229" t="s">
        <v>18</v>
      </c>
      <c r="I62" s="232">
        <f>I57*I60</f>
        <v>0</v>
      </c>
    </row>
    <row r="63" spans="1:9" ht="15">
      <c r="A63" s="29" t="s">
        <v>59</v>
      </c>
      <c r="B63" s="98"/>
      <c r="C63" s="76" t="s">
        <v>57</v>
      </c>
      <c r="D63" s="90" t="s">
        <v>60</v>
      </c>
      <c r="E63" s="22"/>
      <c r="F63" s="22"/>
      <c r="G63" s="196"/>
      <c r="H63" s="230"/>
      <c r="I63" s="233"/>
    </row>
    <row r="64" spans="1:9" ht="15">
      <c r="A64" s="29" t="s">
        <v>61</v>
      </c>
      <c r="B64" s="98"/>
      <c r="C64" s="76" t="s">
        <v>57</v>
      </c>
      <c r="D64" s="90" t="s">
        <v>62</v>
      </c>
      <c r="E64" s="22"/>
      <c r="F64" s="22"/>
      <c r="G64" s="196"/>
      <c r="H64" s="231"/>
      <c r="I64" s="234"/>
    </row>
    <row r="65" spans="1:9" ht="15">
      <c r="A65" s="29" t="s">
        <v>63</v>
      </c>
      <c r="B65" s="98"/>
      <c r="C65" s="76" t="s">
        <v>57</v>
      </c>
      <c r="D65" s="119" t="s">
        <v>64</v>
      </c>
      <c r="E65" s="22"/>
      <c r="F65" s="22"/>
      <c r="G65" s="196"/>
      <c r="H65" s="31"/>
      <c r="I65" s="32"/>
    </row>
    <row r="66" spans="1:9" ht="15">
      <c r="A66" s="29" t="s">
        <v>65</v>
      </c>
      <c r="B66" s="98"/>
      <c r="C66" s="76" t="s">
        <v>23</v>
      </c>
      <c r="D66" s="90" t="s">
        <v>24</v>
      </c>
      <c r="E66" s="22"/>
      <c r="F66" s="22"/>
      <c r="G66" s="196"/>
      <c r="H66" s="33"/>
      <c r="I66" s="32"/>
    </row>
    <row r="67" spans="1:9" ht="15">
      <c r="A67" s="29" t="s">
        <v>66</v>
      </c>
      <c r="B67" s="98"/>
      <c r="C67" s="120" t="s">
        <v>20</v>
      </c>
      <c r="D67" s="121" t="s">
        <v>24</v>
      </c>
      <c r="E67" s="22"/>
      <c r="F67" s="22"/>
      <c r="G67" s="196"/>
      <c r="H67" s="34"/>
      <c r="I67" s="32"/>
    </row>
    <row r="68" spans="1:9" ht="15">
      <c r="A68" s="18" t="s">
        <v>67</v>
      </c>
      <c r="B68" s="92"/>
      <c r="C68" s="122" t="s">
        <v>23</v>
      </c>
      <c r="D68" s="123" t="s">
        <v>24</v>
      </c>
      <c r="E68" s="39"/>
      <c r="F68" s="39"/>
      <c r="G68" s="196"/>
      <c r="H68" s="34"/>
      <c r="I68" s="32"/>
    </row>
    <row r="69" spans="1:9" ht="15">
      <c r="A69" s="52" t="s">
        <v>40</v>
      </c>
      <c r="B69" s="92"/>
      <c r="C69" s="124" t="s">
        <v>11</v>
      </c>
      <c r="D69" s="125" t="s">
        <v>41</v>
      </c>
      <c r="E69" s="39"/>
      <c r="F69" s="39"/>
      <c r="G69" s="196"/>
      <c r="H69" s="34"/>
      <c r="I69" s="32"/>
    </row>
    <row r="70" spans="1:9" ht="15">
      <c r="A70" s="170" t="s">
        <v>199</v>
      </c>
      <c r="B70" s="92"/>
      <c r="C70" s="124"/>
      <c r="D70" s="126" t="s">
        <v>68</v>
      </c>
      <c r="E70" s="152"/>
      <c r="F70" s="152"/>
      <c r="G70" s="196"/>
      <c r="H70" s="34"/>
      <c r="I70" s="32"/>
    </row>
    <row r="71" spans="1:9" ht="34.5" customHeight="1">
      <c r="A71" s="43" t="s">
        <v>43</v>
      </c>
      <c r="B71" s="118"/>
      <c r="C71" s="127" t="s">
        <v>20</v>
      </c>
      <c r="D71" s="93" t="s">
        <v>69</v>
      </c>
      <c r="E71" s="45"/>
      <c r="F71" s="45"/>
      <c r="G71" s="197"/>
      <c r="H71" s="46"/>
      <c r="I71" s="47"/>
    </row>
    <row r="72" ht="15">
      <c r="A72" t="s">
        <v>196</v>
      </c>
    </row>
    <row r="73" ht="15">
      <c r="A73" s="147"/>
    </row>
    <row r="74" spans="1:9" ht="26.5" thickBot="1">
      <c r="A74" s="241" t="s">
        <v>70</v>
      </c>
      <c r="B74" s="241"/>
      <c r="C74" s="241"/>
      <c r="D74" s="241"/>
      <c r="E74" s="9"/>
      <c r="F74" s="9"/>
      <c r="G74" s="9"/>
      <c r="H74" s="9"/>
      <c r="I74" s="9"/>
    </row>
    <row r="75" spans="1:9" ht="20.25" customHeight="1">
      <c r="A75" s="201" t="s">
        <v>1</v>
      </c>
      <c r="B75" s="203" t="s">
        <v>2</v>
      </c>
      <c r="C75" s="217" t="s">
        <v>3</v>
      </c>
      <c r="D75" s="219" t="s">
        <v>4</v>
      </c>
      <c r="E75" s="190" t="s">
        <v>197</v>
      </c>
      <c r="F75" s="253" t="s">
        <v>198</v>
      </c>
      <c r="G75" s="207" t="s">
        <v>5</v>
      </c>
      <c r="H75" s="190" t="s">
        <v>6</v>
      </c>
      <c r="I75" s="209"/>
    </row>
    <row r="76" spans="1:9" ht="20.25" customHeight="1" thickBot="1">
      <c r="A76" s="202"/>
      <c r="B76" s="204"/>
      <c r="C76" s="218"/>
      <c r="D76" s="220"/>
      <c r="E76" s="191"/>
      <c r="F76" s="254"/>
      <c r="G76" s="208"/>
      <c r="H76" s="210"/>
      <c r="I76" s="211"/>
    </row>
    <row r="77" spans="1:9" ht="15">
      <c r="A77" s="10"/>
      <c r="B77" s="11"/>
      <c r="C77" s="57"/>
      <c r="D77" s="58"/>
      <c r="E77" s="192"/>
      <c r="F77" s="192"/>
      <c r="G77" s="195"/>
      <c r="H77" s="198" t="s">
        <v>7</v>
      </c>
      <c r="I77" s="235"/>
    </row>
    <row r="78" spans="1:9" ht="15">
      <c r="A78" s="14" t="s">
        <v>8</v>
      </c>
      <c r="B78" s="15"/>
      <c r="C78" s="57"/>
      <c r="D78" s="149">
        <v>7</v>
      </c>
      <c r="E78" s="193"/>
      <c r="F78" s="193"/>
      <c r="G78" s="196"/>
      <c r="H78" s="199"/>
      <c r="I78" s="222"/>
    </row>
    <row r="79" spans="1:9" ht="15">
      <c r="A79" s="14"/>
      <c r="B79" s="15"/>
      <c r="C79" s="57"/>
      <c r="D79" s="59"/>
      <c r="E79" s="194"/>
      <c r="F79" s="194"/>
      <c r="G79" s="196"/>
      <c r="H79" s="199"/>
      <c r="I79" s="222"/>
    </row>
    <row r="80" spans="1:9" ht="15">
      <c r="A80" s="18" t="s">
        <v>71</v>
      </c>
      <c r="B80" s="19" t="s">
        <v>14</v>
      </c>
      <c r="C80" s="60" t="s">
        <v>23</v>
      </c>
      <c r="D80" s="61" t="s">
        <v>72</v>
      </c>
      <c r="E80" s="22"/>
      <c r="F80" s="22"/>
      <c r="G80" s="196"/>
      <c r="H80" s="223" t="s">
        <v>13</v>
      </c>
      <c r="I80" s="226">
        <v>7</v>
      </c>
    </row>
    <row r="81" spans="1:9" ht="15">
      <c r="A81" s="23"/>
      <c r="B81" s="62" t="s">
        <v>73</v>
      </c>
      <c r="C81" s="60" t="s">
        <v>23</v>
      </c>
      <c r="D81" s="61" t="s">
        <v>24</v>
      </c>
      <c r="E81" s="22"/>
      <c r="F81" s="22"/>
      <c r="G81" s="196"/>
      <c r="H81" s="224"/>
      <c r="I81" s="227"/>
    </row>
    <row r="82" spans="1:9" ht="15">
      <c r="A82" s="23"/>
      <c r="B82" s="62" t="s">
        <v>74</v>
      </c>
      <c r="C82" s="60" t="s">
        <v>23</v>
      </c>
      <c r="D82" s="61" t="s">
        <v>24</v>
      </c>
      <c r="E82" s="22"/>
      <c r="F82" s="22"/>
      <c r="G82" s="196"/>
      <c r="H82" s="225"/>
      <c r="I82" s="228"/>
    </row>
    <row r="83" spans="1:9" ht="15">
      <c r="A83" s="23"/>
      <c r="B83" s="24" t="s">
        <v>75</v>
      </c>
      <c r="C83" s="63" t="s">
        <v>11</v>
      </c>
      <c r="D83" s="61" t="s">
        <v>76</v>
      </c>
      <c r="E83" s="22"/>
      <c r="F83" s="22"/>
      <c r="G83" s="196"/>
      <c r="H83" s="229" t="s">
        <v>18</v>
      </c>
      <c r="I83" s="232">
        <f>I77*I80</f>
        <v>0</v>
      </c>
    </row>
    <row r="84" spans="1:9" ht="15">
      <c r="A84" s="25" t="s">
        <v>77</v>
      </c>
      <c r="B84" s="49"/>
      <c r="C84" s="63" t="s">
        <v>23</v>
      </c>
      <c r="D84" s="61" t="s">
        <v>78</v>
      </c>
      <c r="E84" s="22"/>
      <c r="F84" s="22"/>
      <c r="G84" s="196"/>
      <c r="H84" s="230"/>
      <c r="I84" s="233"/>
    </row>
    <row r="85" spans="1:9" ht="15">
      <c r="A85" s="29" t="s">
        <v>79</v>
      </c>
      <c r="B85" s="28"/>
      <c r="C85" s="63" t="s">
        <v>20</v>
      </c>
      <c r="D85" s="64" t="s">
        <v>24</v>
      </c>
      <c r="E85" s="22"/>
      <c r="F85" s="22"/>
      <c r="G85" s="196"/>
      <c r="H85" s="31"/>
      <c r="I85" s="32"/>
    </row>
    <row r="86" spans="1:9" ht="15">
      <c r="A86" s="27" t="s">
        <v>80</v>
      </c>
      <c r="B86" s="28"/>
      <c r="C86" s="63" t="s">
        <v>11</v>
      </c>
      <c r="D86" s="61" t="s">
        <v>81</v>
      </c>
      <c r="E86" s="22"/>
      <c r="F86" s="22"/>
      <c r="G86" s="196"/>
      <c r="H86" s="33"/>
      <c r="I86" s="32"/>
    </row>
    <row r="87" spans="1:9" ht="15">
      <c r="A87" s="29" t="s">
        <v>82</v>
      </c>
      <c r="B87" s="28"/>
      <c r="C87" s="63" t="s">
        <v>23</v>
      </c>
      <c r="D87" s="61" t="s">
        <v>24</v>
      </c>
      <c r="E87" s="22"/>
      <c r="F87" s="22"/>
      <c r="G87" s="196"/>
      <c r="H87" s="34"/>
      <c r="I87" s="32"/>
    </row>
    <row r="88" spans="1:9" ht="15">
      <c r="A88" s="18" t="s">
        <v>83</v>
      </c>
      <c r="B88" s="36"/>
      <c r="C88" s="63" t="s">
        <v>23</v>
      </c>
      <c r="D88" s="61" t="s">
        <v>24</v>
      </c>
      <c r="E88" s="39"/>
      <c r="F88" s="39"/>
      <c r="G88" s="196"/>
      <c r="H88" s="34"/>
      <c r="I88" s="32"/>
    </row>
    <row r="89" spans="1:9" ht="15">
      <c r="A89" s="65" t="s">
        <v>40</v>
      </c>
      <c r="B89" s="42"/>
      <c r="C89" s="41" t="s">
        <v>11</v>
      </c>
      <c r="D89" s="54" t="s">
        <v>41</v>
      </c>
      <c r="E89" s="39"/>
      <c r="F89" s="39"/>
      <c r="G89" s="196"/>
      <c r="H89" s="34"/>
      <c r="I89" s="32"/>
    </row>
    <row r="90" spans="1:9" ht="15">
      <c r="A90" s="170" t="s">
        <v>199</v>
      </c>
      <c r="B90" s="66"/>
      <c r="C90" s="53"/>
      <c r="D90" s="54" t="s">
        <v>84</v>
      </c>
      <c r="E90" s="152"/>
      <c r="F90" s="152"/>
      <c r="G90" s="196"/>
      <c r="H90" s="34"/>
      <c r="I90" s="32"/>
    </row>
    <row r="91" spans="1:9" ht="29.5" thickBot="1">
      <c r="A91" s="67" t="s">
        <v>43</v>
      </c>
      <c r="B91" s="68"/>
      <c r="C91" s="55" t="s">
        <v>20</v>
      </c>
      <c r="D91" s="56" t="s">
        <v>85</v>
      </c>
      <c r="E91" s="45"/>
      <c r="F91" s="45"/>
      <c r="G91" s="197"/>
      <c r="H91" s="46"/>
      <c r="I91" s="47"/>
    </row>
    <row r="92" ht="15">
      <c r="A92" t="s">
        <v>196</v>
      </c>
    </row>
    <row r="93" ht="15">
      <c r="A93" s="147"/>
    </row>
    <row r="94" spans="1:9" ht="26.5" thickBot="1">
      <c r="A94" s="48" t="s">
        <v>86</v>
      </c>
      <c r="B94" s="9"/>
      <c r="C94" s="9"/>
      <c r="D94" s="9"/>
      <c r="E94" s="9"/>
      <c r="F94" s="9"/>
      <c r="G94" s="9"/>
      <c r="H94" s="9"/>
      <c r="I94" s="9"/>
    </row>
    <row r="95" spans="1:9" ht="20.25" customHeight="1">
      <c r="A95" s="201" t="s">
        <v>1</v>
      </c>
      <c r="B95" s="203" t="s">
        <v>2</v>
      </c>
      <c r="C95" s="205" t="s">
        <v>3</v>
      </c>
      <c r="D95" s="203" t="s">
        <v>4</v>
      </c>
      <c r="E95" s="190" t="s">
        <v>197</v>
      </c>
      <c r="F95" s="253" t="s">
        <v>198</v>
      </c>
      <c r="G95" s="207" t="s">
        <v>5</v>
      </c>
      <c r="H95" s="190" t="s">
        <v>6</v>
      </c>
      <c r="I95" s="209"/>
    </row>
    <row r="96" spans="1:9" ht="20.25" customHeight="1" thickBot="1">
      <c r="A96" s="202"/>
      <c r="B96" s="204"/>
      <c r="C96" s="206"/>
      <c r="D96" s="204"/>
      <c r="E96" s="191"/>
      <c r="F96" s="254"/>
      <c r="G96" s="208"/>
      <c r="H96" s="210"/>
      <c r="I96" s="211"/>
    </row>
    <row r="97" spans="1:9" ht="15">
      <c r="A97" s="10"/>
      <c r="B97" s="11"/>
      <c r="C97" s="12"/>
      <c r="D97" s="13"/>
      <c r="E97" s="192"/>
      <c r="F97" s="192"/>
      <c r="G97" s="195"/>
      <c r="H97" s="200" t="s">
        <v>7</v>
      </c>
      <c r="I97" s="221"/>
    </row>
    <row r="98" spans="1:9" ht="15">
      <c r="A98" s="14" t="s">
        <v>8</v>
      </c>
      <c r="B98" s="15"/>
      <c r="C98" s="16"/>
      <c r="D98" s="150">
        <v>3</v>
      </c>
      <c r="E98" s="193"/>
      <c r="F98" s="193"/>
      <c r="G98" s="196"/>
      <c r="H98" s="199"/>
      <c r="I98" s="222"/>
    </row>
    <row r="99" spans="1:9" ht="15">
      <c r="A99" s="14"/>
      <c r="B99" s="15"/>
      <c r="C99" s="16"/>
      <c r="D99" s="17"/>
      <c r="E99" s="194"/>
      <c r="F99" s="194"/>
      <c r="G99" s="196"/>
      <c r="H99" s="199"/>
      <c r="I99" s="222"/>
    </row>
    <row r="100" spans="1:9" ht="15">
      <c r="A100" s="25" t="s">
        <v>71</v>
      </c>
      <c r="B100" s="19" t="s">
        <v>14</v>
      </c>
      <c r="C100" s="20" t="s">
        <v>11</v>
      </c>
      <c r="D100" s="21" t="s">
        <v>72</v>
      </c>
      <c r="E100" s="22"/>
      <c r="F100" s="22"/>
      <c r="G100" s="196"/>
      <c r="H100" s="223" t="s">
        <v>13</v>
      </c>
      <c r="I100" s="226">
        <v>3</v>
      </c>
    </row>
    <row r="101" spans="1:9" ht="15">
      <c r="A101" s="69"/>
      <c r="B101" s="62" t="s">
        <v>87</v>
      </c>
      <c r="C101" s="20" t="s">
        <v>20</v>
      </c>
      <c r="D101" s="21" t="s">
        <v>24</v>
      </c>
      <c r="E101" s="22"/>
      <c r="F101" s="22"/>
      <c r="G101" s="196"/>
      <c r="H101" s="224"/>
      <c r="I101" s="227"/>
    </row>
    <row r="102" spans="1:9" ht="15">
      <c r="A102" s="23"/>
      <c r="B102" s="24" t="s">
        <v>75</v>
      </c>
      <c r="C102" s="20" t="s">
        <v>20</v>
      </c>
      <c r="D102" s="21" t="s">
        <v>88</v>
      </c>
      <c r="E102" s="22"/>
      <c r="F102" s="22"/>
      <c r="G102" s="196"/>
      <c r="H102" s="225"/>
      <c r="I102" s="228"/>
    </row>
    <row r="103" spans="1:9" ht="15">
      <c r="A103" s="25" t="s">
        <v>89</v>
      </c>
      <c r="B103" s="49"/>
      <c r="C103" s="26" t="s">
        <v>23</v>
      </c>
      <c r="D103" s="21" t="s">
        <v>24</v>
      </c>
      <c r="E103" s="22"/>
      <c r="F103" s="22"/>
      <c r="G103" s="196"/>
      <c r="H103" s="229" t="s">
        <v>18</v>
      </c>
      <c r="I103" s="232">
        <f>I97*I100</f>
        <v>0</v>
      </c>
    </row>
    <row r="104" spans="1:9" ht="15">
      <c r="A104" s="27" t="s">
        <v>90</v>
      </c>
      <c r="B104" s="28"/>
      <c r="C104" s="26" t="s">
        <v>23</v>
      </c>
      <c r="D104" s="21" t="s">
        <v>24</v>
      </c>
      <c r="E104" s="22"/>
      <c r="F104" s="22"/>
      <c r="G104" s="196"/>
      <c r="H104" s="230"/>
      <c r="I104" s="233"/>
    </row>
    <row r="105" spans="1:9" ht="15">
      <c r="A105" s="29" t="s">
        <v>91</v>
      </c>
      <c r="B105" s="21"/>
      <c r="C105" s="26" t="s">
        <v>11</v>
      </c>
      <c r="D105" s="21" t="s">
        <v>92</v>
      </c>
      <c r="E105" s="22"/>
      <c r="F105" s="22"/>
      <c r="G105" s="196"/>
      <c r="H105" s="231"/>
      <c r="I105" s="234"/>
    </row>
    <row r="106" spans="1:9" ht="15">
      <c r="A106" s="29" t="s">
        <v>93</v>
      </c>
      <c r="B106" s="28"/>
      <c r="C106" s="26" t="s">
        <v>20</v>
      </c>
      <c r="D106" s="30" t="s">
        <v>24</v>
      </c>
      <c r="E106" s="22"/>
      <c r="F106" s="22"/>
      <c r="G106" s="196"/>
      <c r="H106" s="31"/>
      <c r="I106" s="32"/>
    </row>
    <row r="107" spans="1:9" ht="15">
      <c r="A107" s="18" t="s">
        <v>94</v>
      </c>
      <c r="B107" s="36"/>
      <c r="C107" s="37" t="s">
        <v>23</v>
      </c>
      <c r="D107" s="38" t="s">
        <v>24</v>
      </c>
      <c r="E107" s="22"/>
      <c r="F107" s="22"/>
      <c r="G107" s="196"/>
      <c r="H107" s="33"/>
      <c r="I107" s="32"/>
    </row>
    <row r="108" spans="1:9" ht="15">
      <c r="A108" s="65" t="s">
        <v>40</v>
      </c>
      <c r="B108" s="42"/>
      <c r="C108" s="53" t="s">
        <v>11</v>
      </c>
      <c r="D108" s="42" t="s">
        <v>41</v>
      </c>
      <c r="E108" s="39"/>
      <c r="F108" s="39"/>
      <c r="G108" s="196"/>
      <c r="H108" s="33"/>
      <c r="I108" s="32"/>
    </row>
    <row r="109" spans="1:9" ht="15">
      <c r="A109" s="170" t="s">
        <v>199</v>
      </c>
      <c r="B109" s="66"/>
      <c r="C109" s="53"/>
      <c r="D109" s="50" t="s">
        <v>95</v>
      </c>
      <c r="E109" s="152"/>
      <c r="F109" s="152"/>
      <c r="G109" s="196"/>
      <c r="H109" s="33"/>
      <c r="I109" s="32"/>
    </row>
    <row r="110" spans="1:9" ht="29">
      <c r="A110" s="67" t="s">
        <v>43</v>
      </c>
      <c r="B110" s="44"/>
      <c r="C110" s="55" t="s">
        <v>20</v>
      </c>
      <c r="D110" s="56" t="s">
        <v>85</v>
      </c>
      <c r="E110" s="45"/>
      <c r="F110" s="45"/>
      <c r="G110" s="197"/>
      <c r="H110" s="46"/>
      <c r="I110" s="47"/>
    </row>
    <row r="111" ht="15">
      <c r="A111" t="s">
        <v>196</v>
      </c>
    </row>
    <row r="112" ht="15">
      <c r="A112" s="147"/>
    </row>
    <row r="113" spans="1:9" ht="26.5" thickBot="1">
      <c r="A113" s="48" t="s">
        <v>96</v>
      </c>
      <c r="B113" s="9"/>
      <c r="C113" s="9"/>
      <c r="D113" s="9"/>
      <c r="E113" s="9"/>
      <c r="F113" s="9"/>
      <c r="G113" s="9"/>
      <c r="H113" s="9"/>
      <c r="I113" s="9"/>
    </row>
    <row r="114" spans="1:9" ht="20.25" customHeight="1">
      <c r="A114" s="186" t="s">
        <v>1</v>
      </c>
      <c r="B114" s="188" t="s">
        <v>2</v>
      </c>
      <c r="C114" s="186" t="s">
        <v>3</v>
      </c>
      <c r="D114" s="188" t="s">
        <v>4</v>
      </c>
      <c r="E114" s="190" t="s">
        <v>197</v>
      </c>
      <c r="F114" s="253" t="s">
        <v>198</v>
      </c>
      <c r="G114" s="207" t="s">
        <v>5</v>
      </c>
      <c r="H114" s="190" t="s">
        <v>6</v>
      </c>
      <c r="I114" s="209"/>
    </row>
    <row r="115" spans="1:9" ht="20.25" customHeight="1" thickBot="1">
      <c r="A115" s="187"/>
      <c r="B115" s="189"/>
      <c r="C115" s="187"/>
      <c r="D115" s="189"/>
      <c r="E115" s="191"/>
      <c r="F115" s="254"/>
      <c r="G115" s="208"/>
      <c r="H115" s="210"/>
      <c r="I115" s="211"/>
    </row>
    <row r="116" spans="1:9" ht="15">
      <c r="A116" s="70"/>
      <c r="B116" s="71"/>
      <c r="C116" s="70"/>
      <c r="D116" s="154"/>
      <c r="E116" s="212"/>
      <c r="F116" s="256"/>
      <c r="G116" s="214"/>
      <c r="H116" s="200" t="s">
        <v>7</v>
      </c>
      <c r="I116" s="221"/>
    </row>
    <row r="117" spans="1:9" ht="15">
      <c r="A117" s="73" t="s">
        <v>8</v>
      </c>
      <c r="B117" s="74"/>
      <c r="C117" s="73"/>
      <c r="D117" s="155">
        <v>45</v>
      </c>
      <c r="E117" s="213"/>
      <c r="F117" s="257"/>
      <c r="G117" s="215"/>
      <c r="H117" s="199"/>
      <c r="I117" s="222"/>
    </row>
    <row r="118" spans="1:9" ht="15">
      <c r="A118" s="73"/>
      <c r="B118" s="74"/>
      <c r="C118" s="73"/>
      <c r="D118" s="156"/>
      <c r="E118" s="213"/>
      <c r="F118" s="257"/>
      <c r="G118" s="215"/>
      <c r="H118" s="199"/>
      <c r="I118" s="222"/>
    </row>
    <row r="119" spans="1:9" ht="15">
      <c r="A119" s="76" t="s">
        <v>14</v>
      </c>
      <c r="B119" s="77"/>
      <c r="C119" s="78" t="s">
        <v>23</v>
      </c>
      <c r="D119" s="157" t="s">
        <v>72</v>
      </c>
      <c r="E119" s="161"/>
      <c r="F119" s="174"/>
      <c r="G119" s="215"/>
      <c r="H119" s="223" t="s">
        <v>13</v>
      </c>
      <c r="I119" s="226">
        <v>45</v>
      </c>
    </row>
    <row r="120" spans="1:9" ht="15">
      <c r="A120" s="80" t="s">
        <v>97</v>
      </c>
      <c r="B120" s="81"/>
      <c r="C120" s="78" t="s">
        <v>23</v>
      </c>
      <c r="D120" s="157" t="s">
        <v>24</v>
      </c>
      <c r="E120" s="161"/>
      <c r="F120" s="174"/>
      <c r="G120" s="215"/>
      <c r="H120" s="225"/>
      <c r="I120" s="228"/>
    </row>
    <row r="121" spans="1:9" ht="14.5" customHeight="1">
      <c r="A121" s="76" t="s">
        <v>98</v>
      </c>
      <c r="B121" s="81"/>
      <c r="C121" s="76" t="s">
        <v>20</v>
      </c>
      <c r="D121" s="157" t="s">
        <v>24</v>
      </c>
      <c r="E121" s="161"/>
      <c r="F121" s="174"/>
      <c r="G121" s="215"/>
      <c r="H121" s="229" t="s">
        <v>18</v>
      </c>
      <c r="I121" s="232">
        <f>I116*I119</f>
        <v>0</v>
      </c>
    </row>
    <row r="122" spans="1:9" ht="15">
      <c r="A122" s="76" t="s">
        <v>99</v>
      </c>
      <c r="B122" s="81"/>
      <c r="C122" s="76" t="s">
        <v>20</v>
      </c>
      <c r="D122" s="157" t="s">
        <v>24</v>
      </c>
      <c r="E122" s="161"/>
      <c r="F122" s="174"/>
      <c r="G122" s="215"/>
      <c r="H122" s="230"/>
      <c r="I122" s="233"/>
    </row>
    <row r="123" spans="1:9" ht="15">
      <c r="A123" s="82" t="s">
        <v>40</v>
      </c>
      <c r="B123" s="83"/>
      <c r="C123" s="82" t="s">
        <v>11</v>
      </c>
      <c r="D123" s="129" t="s">
        <v>41</v>
      </c>
      <c r="E123" s="161"/>
      <c r="F123" s="174"/>
      <c r="G123" s="215"/>
      <c r="H123" s="230"/>
      <c r="I123" s="233"/>
    </row>
    <row r="124" spans="1:9" ht="15">
      <c r="A124" s="170" t="s">
        <v>199</v>
      </c>
      <c r="B124" s="83"/>
      <c r="C124" s="82"/>
      <c r="D124" s="159" t="s">
        <v>100</v>
      </c>
      <c r="E124" s="175"/>
      <c r="F124" s="176"/>
      <c r="G124" s="215"/>
      <c r="H124" s="230"/>
      <c r="I124" s="233"/>
    </row>
    <row r="125" spans="1:9" ht="29.5" thickBot="1">
      <c r="A125" s="67" t="s">
        <v>43</v>
      </c>
      <c r="B125" s="85"/>
      <c r="C125" s="55" t="s">
        <v>20</v>
      </c>
      <c r="D125" s="160" t="s">
        <v>101</v>
      </c>
      <c r="E125" s="167"/>
      <c r="F125" s="177"/>
      <c r="G125" s="216"/>
      <c r="H125" s="46"/>
      <c r="I125" s="47"/>
    </row>
    <row r="126" ht="15">
      <c r="A126" t="s">
        <v>196</v>
      </c>
    </row>
    <row r="127" ht="15">
      <c r="A127" s="147"/>
    </row>
    <row r="128" spans="1:9" ht="26.5" thickBot="1">
      <c r="A128" s="48" t="s">
        <v>102</v>
      </c>
      <c r="B128" s="9"/>
      <c r="C128" s="9"/>
      <c r="D128" s="9"/>
      <c r="E128" s="9"/>
      <c r="F128" s="9"/>
      <c r="G128" s="9"/>
      <c r="H128" s="9"/>
      <c r="I128" s="9"/>
    </row>
    <row r="129" spans="1:9" ht="20.25" customHeight="1">
      <c r="A129" s="182" t="s">
        <v>1</v>
      </c>
      <c r="B129" s="184" t="s">
        <v>2</v>
      </c>
      <c r="C129" s="186" t="s">
        <v>3</v>
      </c>
      <c r="D129" s="188" t="s">
        <v>4</v>
      </c>
      <c r="E129" s="190" t="s">
        <v>197</v>
      </c>
      <c r="F129" s="253" t="s">
        <v>198</v>
      </c>
      <c r="G129" s="207" t="s">
        <v>5</v>
      </c>
      <c r="H129" s="190" t="s">
        <v>6</v>
      </c>
      <c r="I129" s="209"/>
    </row>
    <row r="130" spans="1:9" ht="20.25" customHeight="1" thickBot="1">
      <c r="A130" s="183"/>
      <c r="B130" s="185"/>
      <c r="C130" s="187"/>
      <c r="D130" s="189"/>
      <c r="E130" s="191"/>
      <c r="F130" s="254"/>
      <c r="G130" s="208"/>
      <c r="H130" s="210"/>
      <c r="I130" s="211"/>
    </row>
    <row r="131" spans="1:9" ht="15">
      <c r="A131" s="70"/>
      <c r="B131" s="71"/>
      <c r="C131" s="70"/>
      <c r="D131" s="154"/>
      <c r="E131" s="212"/>
      <c r="F131" s="256"/>
      <c r="G131" s="214"/>
      <c r="H131" s="200" t="s">
        <v>7</v>
      </c>
      <c r="I131" s="221"/>
    </row>
    <row r="132" spans="1:9" ht="15">
      <c r="A132" s="73" t="s">
        <v>8</v>
      </c>
      <c r="B132" s="74"/>
      <c r="C132" s="73"/>
      <c r="D132" s="155">
        <v>20</v>
      </c>
      <c r="E132" s="213"/>
      <c r="F132" s="257"/>
      <c r="G132" s="215"/>
      <c r="H132" s="199"/>
      <c r="I132" s="222"/>
    </row>
    <row r="133" spans="1:9" ht="15">
      <c r="A133" s="73"/>
      <c r="B133" s="74"/>
      <c r="C133" s="73"/>
      <c r="D133" s="156"/>
      <c r="E133" s="213"/>
      <c r="F133" s="257"/>
      <c r="G133" s="215"/>
      <c r="H133" s="199"/>
      <c r="I133" s="222"/>
    </row>
    <row r="134" spans="1:9" ht="15">
      <c r="A134" s="76" t="s">
        <v>14</v>
      </c>
      <c r="B134" s="77"/>
      <c r="C134" s="78" t="s">
        <v>23</v>
      </c>
      <c r="D134" s="157" t="s">
        <v>72</v>
      </c>
      <c r="E134" s="161"/>
      <c r="F134" s="174"/>
      <c r="G134" s="215"/>
      <c r="H134" s="223" t="s">
        <v>13</v>
      </c>
      <c r="I134" s="226">
        <v>20</v>
      </c>
    </row>
    <row r="135" spans="1:9" ht="15">
      <c r="A135" s="80" t="s">
        <v>75</v>
      </c>
      <c r="B135" s="81"/>
      <c r="C135" s="78" t="s">
        <v>11</v>
      </c>
      <c r="D135" s="157" t="s">
        <v>103</v>
      </c>
      <c r="E135" s="161"/>
      <c r="F135" s="174"/>
      <c r="G135" s="215"/>
      <c r="H135" s="225"/>
      <c r="I135" s="228"/>
    </row>
    <row r="136" spans="1:9" ht="14.5" customHeight="1">
      <c r="A136" s="76" t="s">
        <v>104</v>
      </c>
      <c r="B136" s="81"/>
      <c r="C136" s="76" t="s">
        <v>23</v>
      </c>
      <c r="D136" s="157" t="s">
        <v>24</v>
      </c>
      <c r="E136" s="161"/>
      <c r="F136" s="174"/>
      <c r="G136" s="215"/>
      <c r="H136" s="229" t="s">
        <v>18</v>
      </c>
      <c r="I136" s="232">
        <f>I131*I134</f>
        <v>0</v>
      </c>
    </row>
    <row r="137" spans="1:9" ht="15">
      <c r="A137" s="76" t="s">
        <v>99</v>
      </c>
      <c r="B137" s="81"/>
      <c r="C137" s="76" t="s">
        <v>23</v>
      </c>
      <c r="D137" s="157" t="s">
        <v>24</v>
      </c>
      <c r="E137" s="161"/>
      <c r="F137" s="174"/>
      <c r="G137" s="215"/>
      <c r="H137" s="230"/>
      <c r="I137" s="233"/>
    </row>
    <row r="138" spans="1:9" ht="15">
      <c r="A138" s="82" t="s">
        <v>40</v>
      </c>
      <c r="B138" s="83"/>
      <c r="C138" s="82" t="s">
        <v>11</v>
      </c>
      <c r="D138" s="129" t="s">
        <v>41</v>
      </c>
      <c r="E138" s="161"/>
      <c r="F138" s="174"/>
      <c r="G138" s="215"/>
      <c r="H138" s="230"/>
      <c r="I138" s="233"/>
    </row>
    <row r="139" spans="1:9" ht="15">
      <c r="A139" s="170" t="s">
        <v>199</v>
      </c>
      <c r="B139" s="83"/>
      <c r="C139" s="82"/>
      <c r="D139" s="159" t="s">
        <v>105</v>
      </c>
      <c r="E139" s="175"/>
      <c r="F139" s="176"/>
      <c r="G139" s="215"/>
      <c r="H139" s="230"/>
      <c r="I139" s="233"/>
    </row>
    <row r="140" spans="1:9" ht="29.25" customHeight="1" thickBot="1">
      <c r="A140" s="67" t="s">
        <v>43</v>
      </c>
      <c r="B140" s="85"/>
      <c r="C140" s="55" t="s">
        <v>23</v>
      </c>
      <c r="D140" s="160" t="s">
        <v>101</v>
      </c>
      <c r="E140" s="167"/>
      <c r="F140" s="177"/>
      <c r="G140" s="216"/>
      <c r="H140" s="46"/>
      <c r="I140" s="47"/>
    </row>
    <row r="141" ht="15" customHeight="1">
      <c r="A141" t="s">
        <v>196</v>
      </c>
    </row>
    <row r="142" ht="15" customHeight="1">
      <c r="A142" s="147"/>
    </row>
    <row r="143" spans="1:9" ht="27" customHeight="1" thickBot="1">
      <c r="A143" s="8" t="s">
        <v>106</v>
      </c>
      <c r="B143" s="9"/>
      <c r="C143" s="9"/>
      <c r="D143" s="9"/>
      <c r="E143" s="9"/>
      <c r="F143" s="9"/>
      <c r="G143" s="9"/>
      <c r="H143" s="9"/>
      <c r="I143" s="9"/>
    </row>
    <row r="144" spans="1:9" ht="20.25" customHeight="1">
      <c r="A144" s="186" t="s">
        <v>1</v>
      </c>
      <c r="B144" s="238" t="s">
        <v>2</v>
      </c>
      <c r="C144" s="186" t="s">
        <v>3</v>
      </c>
      <c r="D144" s="188" t="s">
        <v>4</v>
      </c>
      <c r="E144" s="190" t="s">
        <v>197</v>
      </c>
      <c r="F144" s="253" t="s">
        <v>198</v>
      </c>
      <c r="G144" s="207" t="s">
        <v>5</v>
      </c>
      <c r="H144" s="190" t="s">
        <v>6</v>
      </c>
      <c r="I144" s="209"/>
    </row>
    <row r="145" spans="1:9" ht="20.25" customHeight="1" thickBot="1">
      <c r="A145" s="187"/>
      <c r="B145" s="237"/>
      <c r="C145" s="187"/>
      <c r="D145" s="189"/>
      <c r="E145" s="191"/>
      <c r="F145" s="254"/>
      <c r="G145" s="208"/>
      <c r="H145" s="210"/>
      <c r="I145" s="211"/>
    </row>
    <row r="146" spans="1:9" ht="15">
      <c r="A146" s="70"/>
      <c r="B146" s="95"/>
      <c r="C146" s="70"/>
      <c r="D146" s="72"/>
      <c r="E146" s="192"/>
      <c r="F146" s="192"/>
      <c r="G146" s="195"/>
      <c r="H146" s="200" t="s">
        <v>7</v>
      </c>
      <c r="I146" s="221"/>
    </row>
    <row r="147" spans="1:9" ht="15">
      <c r="A147" s="73" t="s">
        <v>8</v>
      </c>
      <c r="B147" s="96"/>
      <c r="C147" s="73"/>
      <c r="D147" s="148">
        <v>3</v>
      </c>
      <c r="E147" s="193"/>
      <c r="F147" s="193"/>
      <c r="G147" s="196"/>
      <c r="H147" s="199"/>
      <c r="I147" s="222"/>
    </row>
    <row r="148" spans="1:9" ht="15">
      <c r="A148" s="73"/>
      <c r="B148" s="96"/>
      <c r="C148" s="73"/>
      <c r="D148" s="75"/>
      <c r="E148" s="194"/>
      <c r="F148" s="194"/>
      <c r="G148" s="196"/>
      <c r="H148" s="199"/>
      <c r="I148" s="222"/>
    </row>
    <row r="149" spans="1:9" ht="15">
      <c r="A149" s="76" t="s">
        <v>107</v>
      </c>
      <c r="B149" s="97"/>
      <c r="C149" s="78" t="s">
        <v>23</v>
      </c>
      <c r="D149" s="79" t="s">
        <v>24</v>
      </c>
      <c r="E149" s="22"/>
      <c r="F149" s="22"/>
      <c r="G149" s="196"/>
      <c r="H149" s="223" t="s">
        <v>13</v>
      </c>
      <c r="I149" s="226">
        <v>3</v>
      </c>
    </row>
    <row r="150" spans="1:9" ht="15" customHeight="1">
      <c r="A150" s="80" t="s">
        <v>108</v>
      </c>
      <c r="B150" s="98"/>
      <c r="C150" s="78" t="s">
        <v>23</v>
      </c>
      <c r="D150" s="79" t="s">
        <v>24</v>
      </c>
      <c r="E150" s="22"/>
      <c r="F150" s="22"/>
      <c r="G150" s="196"/>
      <c r="H150" s="225"/>
      <c r="I150" s="228"/>
    </row>
    <row r="151" spans="1:9" ht="15" customHeight="1">
      <c r="A151" s="76" t="s">
        <v>109</v>
      </c>
      <c r="B151" s="98"/>
      <c r="C151" s="76" t="s">
        <v>23</v>
      </c>
      <c r="D151" s="79" t="s">
        <v>110</v>
      </c>
      <c r="E151" s="22"/>
      <c r="F151" s="22"/>
      <c r="G151" s="196"/>
      <c r="H151" s="229" t="s">
        <v>18</v>
      </c>
      <c r="I151" s="232">
        <f>I146*I149</f>
        <v>0</v>
      </c>
    </row>
    <row r="152" spans="1:9" ht="15" customHeight="1">
      <c r="A152" s="76" t="s">
        <v>111</v>
      </c>
      <c r="B152" s="98"/>
      <c r="C152" s="76" t="s">
        <v>23</v>
      </c>
      <c r="D152" s="79" t="s">
        <v>24</v>
      </c>
      <c r="E152" s="22"/>
      <c r="F152" s="22"/>
      <c r="G152" s="196"/>
      <c r="H152" s="230"/>
      <c r="I152" s="233"/>
    </row>
    <row r="153" spans="1:9" ht="15" customHeight="1">
      <c r="A153" s="76" t="s">
        <v>37</v>
      </c>
      <c r="B153" s="98"/>
      <c r="C153" s="76" t="s">
        <v>23</v>
      </c>
      <c r="D153" s="79" t="s">
        <v>112</v>
      </c>
      <c r="E153" s="22"/>
      <c r="F153" s="22"/>
      <c r="G153" s="196"/>
      <c r="H153" s="231"/>
      <c r="I153" s="234"/>
    </row>
    <row r="154" spans="1:9" ht="15" customHeight="1">
      <c r="A154" s="76" t="s">
        <v>113</v>
      </c>
      <c r="B154" s="98"/>
      <c r="C154" s="76" t="s">
        <v>23</v>
      </c>
      <c r="D154" s="87" t="s">
        <v>114</v>
      </c>
      <c r="E154" s="22"/>
      <c r="F154" s="22"/>
      <c r="G154" s="196"/>
      <c r="H154" s="31"/>
      <c r="I154" s="32"/>
    </row>
    <row r="155" spans="1:9" ht="15" customHeight="1">
      <c r="A155" s="82" t="s">
        <v>40</v>
      </c>
      <c r="B155" s="92"/>
      <c r="C155" s="82" t="s">
        <v>11</v>
      </c>
      <c r="D155" s="88" t="s">
        <v>41</v>
      </c>
      <c r="E155" s="39"/>
      <c r="F155" s="39"/>
      <c r="G155" s="196"/>
      <c r="H155" s="31"/>
      <c r="I155" s="32"/>
    </row>
    <row r="156" spans="1:9" ht="15" customHeight="1">
      <c r="A156" s="170" t="s">
        <v>199</v>
      </c>
      <c r="B156" s="92"/>
      <c r="C156" s="82"/>
      <c r="D156" s="104" t="s">
        <v>115</v>
      </c>
      <c r="E156" s="152"/>
      <c r="F156" s="152"/>
      <c r="G156" s="196"/>
      <c r="H156" s="31"/>
      <c r="I156" s="32"/>
    </row>
    <row r="157" spans="1:9" ht="26.15" customHeight="1">
      <c r="A157" s="242" t="s">
        <v>43</v>
      </c>
      <c r="B157" s="244"/>
      <c r="C157" s="99" t="s">
        <v>20</v>
      </c>
      <c r="D157" s="105" t="s">
        <v>189</v>
      </c>
      <c r="E157" s="39"/>
      <c r="F157" s="39"/>
      <c r="G157" s="196"/>
      <c r="H157" s="31"/>
      <c r="I157" s="32"/>
    </row>
    <row r="158" spans="1:9" ht="29.5" thickBot="1">
      <c r="A158" s="243"/>
      <c r="B158" s="245"/>
      <c r="C158" s="103" t="s">
        <v>20</v>
      </c>
      <c r="D158" s="89" t="s">
        <v>190</v>
      </c>
      <c r="E158" s="45"/>
      <c r="F158" s="45"/>
      <c r="G158" s="197"/>
      <c r="H158" s="46"/>
      <c r="I158" s="47"/>
    </row>
    <row r="159" ht="15">
      <c r="A159" t="s">
        <v>196</v>
      </c>
    </row>
    <row r="160" ht="15">
      <c r="A160" s="147"/>
    </row>
    <row r="161" spans="1:9" ht="26.5" thickBot="1">
      <c r="A161" s="48" t="s">
        <v>116</v>
      </c>
      <c r="B161" s="9"/>
      <c r="C161" s="9"/>
      <c r="D161" s="9"/>
      <c r="E161" s="9"/>
      <c r="F161" s="9"/>
      <c r="G161" s="9"/>
      <c r="H161" s="9"/>
      <c r="I161" s="9"/>
    </row>
    <row r="162" spans="1:9" ht="20.25" customHeight="1">
      <c r="A162" s="186" t="s">
        <v>1</v>
      </c>
      <c r="B162" s="188" t="s">
        <v>2</v>
      </c>
      <c r="C162" s="186" t="s">
        <v>3</v>
      </c>
      <c r="D162" s="188" t="s">
        <v>4</v>
      </c>
      <c r="E162" s="190" t="s">
        <v>197</v>
      </c>
      <c r="F162" s="253" t="s">
        <v>198</v>
      </c>
      <c r="G162" s="207" t="s">
        <v>5</v>
      </c>
      <c r="H162" s="190" t="s">
        <v>6</v>
      </c>
      <c r="I162" s="209"/>
    </row>
    <row r="163" spans="1:9" ht="20.25" customHeight="1" thickBot="1">
      <c r="A163" s="187"/>
      <c r="B163" s="189"/>
      <c r="C163" s="187"/>
      <c r="D163" s="189"/>
      <c r="E163" s="191"/>
      <c r="F163" s="254"/>
      <c r="G163" s="208"/>
      <c r="H163" s="210"/>
      <c r="I163" s="211"/>
    </row>
    <row r="164" spans="1:9" ht="15">
      <c r="A164" s="70"/>
      <c r="B164" s="71"/>
      <c r="C164" s="70"/>
      <c r="D164" s="154"/>
      <c r="E164" s="212"/>
      <c r="F164" s="256"/>
      <c r="G164" s="214"/>
      <c r="H164" s="200" t="s">
        <v>7</v>
      </c>
      <c r="I164" s="221"/>
    </row>
    <row r="165" spans="1:9" ht="15">
      <c r="A165" s="73" t="s">
        <v>8</v>
      </c>
      <c r="B165" s="74"/>
      <c r="C165" s="73"/>
      <c r="D165" s="155">
        <v>3</v>
      </c>
      <c r="E165" s="213"/>
      <c r="F165" s="257"/>
      <c r="G165" s="215"/>
      <c r="H165" s="199"/>
      <c r="I165" s="222"/>
    </row>
    <row r="166" spans="1:9" ht="15">
      <c r="A166" s="73"/>
      <c r="B166" s="74"/>
      <c r="C166" s="73"/>
      <c r="D166" s="156"/>
      <c r="E166" s="213"/>
      <c r="F166" s="257"/>
      <c r="G166" s="215"/>
      <c r="H166" s="199"/>
      <c r="I166" s="222"/>
    </row>
    <row r="167" spans="1:9" ht="15">
      <c r="A167" s="76" t="s">
        <v>117</v>
      </c>
      <c r="B167" s="77"/>
      <c r="C167" s="78" t="s">
        <v>11</v>
      </c>
      <c r="D167" s="157" t="s">
        <v>118</v>
      </c>
      <c r="E167" s="161"/>
      <c r="F167" s="174"/>
      <c r="G167" s="215"/>
      <c r="H167" s="223" t="s">
        <v>13</v>
      </c>
      <c r="I167" s="226">
        <v>3</v>
      </c>
    </row>
    <row r="168" spans="1:9" ht="15">
      <c r="A168" s="80" t="s">
        <v>14</v>
      </c>
      <c r="B168" s="81"/>
      <c r="C168" s="78" t="s">
        <v>11</v>
      </c>
      <c r="D168" s="157" t="s">
        <v>119</v>
      </c>
      <c r="E168" s="161"/>
      <c r="F168" s="174"/>
      <c r="G168" s="215"/>
      <c r="H168" s="225"/>
      <c r="I168" s="228"/>
    </row>
    <row r="169" spans="1:9" ht="15">
      <c r="A169" s="76" t="s">
        <v>120</v>
      </c>
      <c r="B169" s="81"/>
      <c r="C169" s="76" t="s">
        <v>11</v>
      </c>
      <c r="D169" s="157" t="s">
        <v>121</v>
      </c>
      <c r="E169" s="161"/>
      <c r="F169" s="174"/>
      <c r="G169" s="215"/>
      <c r="H169" s="229" t="s">
        <v>18</v>
      </c>
      <c r="I169" s="232">
        <f>I164*I167</f>
        <v>0</v>
      </c>
    </row>
    <row r="170" spans="1:9" ht="15">
      <c r="A170" s="76" t="s">
        <v>122</v>
      </c>
      <c r="B170" s="81"/>
      <c r="C170" s="76" t="s">
        <v>123</v>
      </c>
      <c r="D170" s="179">
        <v>1.8</v>
      </c>
      <c r="E170" s="161"/>
      <c r="F170" s="174"/>
      <c r="G170" s="215"/>
      <c r="H170" s="230"/>
      <c r="I170" s="233"/>
    </row>
    <row r="171" spans="1:9" ht="15">
      <c r="A171" s="76" t="s">
        <v>124</v>
      </c>
      <c r="B171" s="81"/>
      <c r="C171" s="76" t="s">
        <v>123</v>
      </c>
      <c r="D171" s="171">
        <v>2.8</v>
      </c>
      <c r="E171" s="161"/>
      <c r="F171" s="174"/>
      <c r="G171" s="215"/>
      <c r="H171" s="231"/>
      <c r="I171" s="234"/>
    </row>
    <row r="172" spans="1:9" ht="15">
      <c r="A172" s="76" t="s">
        <v>19</v>
      </c>
      <c r="B172" s="81"/>
      <c r="C172" s="76" t="s">
        <v>23</v>
      </c>
      <c r="D172" s="158" t="s">
        <v>21</v>
      </c>
      <c r="E172" s="161"/>
      <c r="F172" s="174"/>
      <c r="G172" s="215"/>
      <c r="H172" s="31"/>
      <c r="I172" s="32"/>
    </row>
    <row r="173" spans="1:9" ht="15">
      <c r="A173" s="76" t="s">
        <v>125</v>
      </c>
      <c r="B173" s="81"/>
      <c r="C173" s="76" t="s">
        <v>23</v>
      </c>
      <c r="D173" s="157" t="s">
        <v>24</v>
      </c>
      <c r="E173" s="161"/>
      <c r="F173" s="174"/>
      <c r="G173" s="215"/>
      <c r="H173" s="33"/>
      <c r="I173" s="32"/>
    </row>
    <row r="174" spans="1:9" ht="15">
      <c r="A174" s="76" t="s">
        <v>126</v>
      </c>
      <c r="B174" s="81"/>
      <c r="C174" s="76" t="s">
        <v>23</v>
      </c>
      <c r="D174" s="157" t="s">
        <v>24</v>
      </c>
      <c r="E174" s="161"/>
      <c r="F174" s="174"/>
      <c r="G174" s="215"/>
      <c r="H174" s="34"/>
      <c r="I174" s="32"/>
    </row>
    <row r="175" spans="1:9" ht="15">
      <c r="A175" s="76" t="s">
        <v>32</v>
      </c>
      <c r="B175" s="81"/>
      <c r="C175" s="76" t="s">
        <v>23</v>
      </c>
      <c r="D175" s="157" t="s">
        <v>33</v>
      </c>
      <c r="E175" s="161"/>
      <c r="F175" s="174"/>
      <c r="G175" s="215"/>
      <c r="H175" s="34"/>
      <c r="I175" s="32"/>
    </row>
    <row r="176" spans="1:9" ht="15">
      <c r="A176" s="76" t="s">
        <v>127</v>
      </c>
      <c r="B176" s="81"/>
      <c r="C176" s="76" t="s">
        <v>11</v>
      </c>
      <c r="D176" s="157" t="s">
        <v>128</v>
      </c>
      <c r="E176" s="161"/>
      <c r="F176" s="174"/>
      <c r="G176" s="215"/>
      <c r="H176" s="35"/>
      <c r="I176" s="32"/>
    </row>
    <row r="177" spans="1:9" ht="15">
      <c r="A177" s="82" t="s">
        <v>129</v>
      </c>
      <c r="B177" s="83"/>
      <c r="C177" s="82" t="s">
        <v>23</v>
      </c>
      <c r="D177" s="129" t="s">
        <v>24</v>
      </c>
      <c r="E177" s="161"/>
      <c r="F177" s="174"/>
      <c r="G177" s="215"/>
      <c r="H177" s="35"/>
      <c r="I177" s="32"/>
    </row>
    <row r="178" spans="1:9" ht="28.5" customHeight="1">
      <c r="A178" s="82" t="s">
        <v>39</v>
      </c>
      <c r="B178" s="83"/>
      <c r="C178" s="82" t="s">
        <v>23</v>
      </c>
      <c r="D178" s="180" t="s">
        <v>195</v>
      </c>
      <c r="E178" s="161"/>
      <c r="F178" s="174"/>
      <c r="G178" s="215"/>
      <c r="H178" s="35"/>
      <c r="I178" s="32"/>
    </row>
    <row r="179" spans="1:9" ht="17.25" customHeight="1">
      <c r="A179" s="82" t="s">
        <v>40</v>
      </c>
      <c r="B179" s="83"/>
      <c r="C179" s="82" t="s">
        <v>11</v>
      </c>
      <c r="D179" s="130" t="s">
        <v>41</v>
      </c>
      <c r="E179" s="161"/>
      <c r="F179" s="174"/>
      <c r="G179" s="215"/>
      <c r="H179" s="35"/>
      <c r="I179" s="32"/>
    </row>
    <row r="180" spans="1:9" ht="17.25" customHeight="1">
      <c r="A180" s="170" t="s">
        <v>199</v>
      </c>
      <c r="B180" s="83"/>
      <c r="C180" s="82"/>
      <c r="D180" s="159" t="s">
        <v>130</v>
      </c>
      <c r="E180" s="175"/>
      <c r="F180" s="176"/>
      <c r="G180" s="215"/>
      <c r="H180" s="35"/>
      <c r="I180" s="32"/>
    </row>
    <row r="181" spans="1:9" ht="29.5" thickBot="1">
      <c r="A181" s="67" t="s">
        <v>43</v>
      </c>
      <c r="B181" s="85"/>
      <c r="C181" s="55" t="s">
        <v>23</v>
      </c>
      <c r="D181" s="160" t="s">
        <v>131</v>
      </c>
      <c r="E181" s="167"/>
      <c r="F181" s="177"/>
      <c r="G181" s="216"/>
      <c r="H181" s="46"/>
      <c r="I181" s="47"/>
    </row>
    <row r="182" ht="15">
      <c r="A182" t="s">
        <v>196</v>
      </c>
    </row>
    <row r="183" ht="15">
      <c r="A183" s="147"/>
    </row>
    <row r="184" spans="1:9" ht="26.5" thickBot="1">
      <c r="A184" s="48" t="s">
        <v>132</v>
      </c>
      <c r="B184" s="9"/>
      <c r="C184" s="9"/>
      <c r="D184" s="9"/>
      <c r="E184" s="9"/>
      <c r="F184" s="9"/>
      <c r="G184" s="9"/>
      <c r="H184" s="9"/>
      <c r="I184" s="9"/>
    </row>
    <row r="185" spans="1:9" ht="20.25" customHeight="1">
      <c r="A185" s="186" t="s">
        <v>1</v>
      </c>
      <c r="B185" s="238" t="s">
        <v>2</v>
      </c>
      <c r="C185" s="186" t="s">
        <v>3</v>
      </c>
      <c r="D185" s="188" t="s">
        <v>4</v>
      </c>
      <c r="E185" s="190" t="s">
        <v>197</v>
      </c>
      <c r="F185" s="253" t="s">
        <v>198</v>
      </c>
      <c r="G185" s="207" t="s">
        <v>5</v>
      </c>
      <c r="H185" s="190" t="s">
        <v>6</v>
      </c>
      <c r="I185" s="209"/>
    </row>
    <row r="186" spans="1:9" ht="20.25" customHeight="1" thickBot="1">
      <c r="A186" s="187"/>
      <c r="B186" s="237"/>
      <c r="C186" s="187"/>
      <c r="D186" s="189"/>
      <c r="E186" s="191"/>
      <c r="F186" s="254"/>
      <c r="G186" s="208"/>
      <c r="H186" s="210"/>
      <c r="I186" s="211"/>
    </row>
    <row r="187" spans="1:9" ht="15">
      <c r="A187" s="100"/>
      <c r="B187" s="102"/>
      <c r="C187" s="100"/>
      <c r="D187" s="101"/>
      <c r="E187" s="192"/>
      <c r="F187" s="192"/>
      <c r="G187" s="195"/>
      <c r="H187" s="200" t="s">
        <v>7</v>
      </c>
      <c r="I187" s="221"/>
    </row>
    <row r="188" spans="1:9" ht="15">
      <c r="A188" s="73" t="s">
        <v>8</v>
      </c>
      <c r="B188" s="96"/>
      <c r="C188" s="73"/>
      <c r="D188" s="148">
        <v>11</v>
      </c>
      <c r="E188" s="193"/>
      <c r="F188" s="193"/>
      <c r="G188" s="196"/>
      <c r="H188" s="199"/>
      <c r="I188" s="222"/>
    </row>
    <row r="189" spans="1:9" ht="15">
      <c r="A189" s="73"/>
      <c r="B189" s="96"/>
      <c r="C189" s="73"/>
      <c r="D189" s="75"/>
      <c r="E189" s="194"/>
      <c r="F189" s="194"/>
      <c r="G189" s="196"/>
      <c r="H189" s="199"/>
      <c r="I189" s="222"/>
    </row>
    <row r="190" spans="1:9" ht="15">
      <c r="A190" s="76" t="s">
        <v>133</v>
      </c>
      <c r="B190" s="97"/>
      <c r="C190" s="78" t="s">
        <v>23</v>
      </c>
      <c r="D190" s="79" t="s">
        <v>134</v>
      </c>
      <c r="E190" s="22"/>
      <c r="F190" s="22"/>
      <c r="G190" s="196"/>
      <c r="H190" s="223" t="s">
        <v>13</v>
      </c>
      <c r="I190" s="226">
        <v>11</v>
      </c>
    </row>
    <row r="191" spans="1:9" ht="15">
      <c r="A191" s="80" t="s">
        <v>135</v>
      </c>
      <c r="B191" s="98"/>
      <c r="C191" s="78" t="s">
        <v>20</v>
      </c>
      <c r="D191" s="79" t="s">
        <v>136</v>
      </c>
      <c r="E191" s="22"/>
      <c r="F191" s="22"/>
      <c r="G191" s="196"/>
      <c r="H191" s="224"/>
      <c r="I191" s="227"/>
    </row>
    <row r="192" spans="1:9" ht="15">
      <c r="A192" s="76" t="s">
        <v>137</v>
      </c>
      <c r="B192" s="98"/>
      <c r="C192" s="76" t="s">
        <v>11</v>
      </c>
      <c r="D192" s="79" t="s">
        <v>138</v>
      </c>
      <c r="E192" s="22"/>
      <c r="F192" s="22"/>
      <c r="G192" s="196"/>
      <c r="H192" s="225"/>
      <c r="I192" s="228"/>
    </row>
    <row r="193" spans="1:9" ht="15">
      <c r="A193" s="76" t="s">
        <v>139</v>
      </c>
      <c r="B193" s="98"/>
      <c r="C193" s="76" t="s">
        <v>23</v>
      </c>
      <c r="D193" s="87" t="s">
        <v>140</v>
      </c>
      <c r="E193" s="22"/>
      <c r="F193" s="22"/>
      <c r="G193" s="196"/>
      <c r="H193" s="229" t="s">
        <v>18</v>
      </c>
      <c r="I193" s="232">
        <f>I187*I190</f>
        <v>0</v>
      </c>
    </row>
    <row r="194" spans="1:9" ht="15">
      <c r="A194" s="76" t="s">
        <v>141</v>
      </c>
      <c r="B194" s="98"/>
      <c r="C194" s="76" t="s">
        <v>123</v>
      </c>
      <c r="D194" s="79" t="s">
        <v>142</v>
      </c>
      <c r="E194" s="22"/>
      <c r="F194" s="22"/>
      <c r="G194" s="196"/>
      <c r="H194" s="230"/>
      <c r="I194" s="233"/>
    </row>
    <row r="195" spans="1:9" ht="15">
      <c r="A195" s="82" t="s">
        <v>40</v>
      </c>
      <c r="B195" s="92"/>
      <c r="C195" s="82" t="s">
        <v>11</v>
      </c>
      <c r="D195" s="84" t="s">
        <v>41</v>
      </c>
      <c r="E195" s="39"/>
      <c r="F195" s="39"/>
      <c r="G195" s="196"/>
      <c r="H195" s="231"/>
      <c r="I195" s="234"/>
    </row>
    <row r="196" spans="1:9" ht="15">
      <c r="A196" s="170" t="s">
        <v>199</v>
      </c>
      <c r="B196" s="92"/>
      <c r="C196" s="82"/>
      <c r="D196" s="83" t="s">
        <v>143</v>
      </c>
      <c r="E196" s="152"/>
      <c r="F196" s="152"/>
      <c r="G196" s="196"/>
      <c r="H196" s="33"/>
      <c r="I196" s="32"/>
    </row>
    <row r="197" spans="1:9" ht="29">
      <c r="A197" s="246" t="s">
        <v>43</v>
      </c>
      <c r="B197" s="244"/>
      <c r="C197" s="99" t="s">
        <v>20</v>
      </c>
      <c r="D197" s="91" t="s">
        <v>189</v>
      </c>
      <c r="E197" s="39"/>
      <c r="F197" s="39"/>
      <c r="G197" s="196"/>
      <c r="H197" s="33"/>
      <c r="I197" s="32"/>
    </row>
    <row r="198" spans="1:9" ht="29.5" thickBot="1">
      <c r="A198" s="247"/>
      <c r="B198" s="245"/>
      <c r="C198" s="103" t="s">
        <v>20</v>
      </c>
      <c r="D198" s="86" t="s">
        <v>188</v>
      </c>
      <c r="E198" s="45"/>
      <c r="F198" s="45"/>
      <c r="G198" s="197"/>
      <c r="H198" s="46"/>
      <c r="I198" s="47"/>
    </row>
    <row r="199" ht="15">
      <c r="A199" t="s">
        <v>196</v>
      </c>
    </row>
    <row r="200" ht="15">
      <c r="A200" s="147"/>
    </row>
    <row r="201" spans="1:9" ht="26.5" thickBot="1">
      <c r="A201" s="48" t="s">
        <v>144</v>
      </c>
      <c r="B201" s="9"/>
      <c r="C201" s="9"/>
      <c r="D201" s="9"/>
      <c r="E201" s="9"/>
      <c r="F201" s="9"/>
      <c r="G201" s="9"/>
      <c r="H201" s="9"/>
      <c r="I201" s="9"/>
    </row>
    <row r="202" spans="1:9" ht="20.25" customHeight="1">
      <c r="A202" s="186" t="s">
        <v>1</v>
      </c>
      <c r="B202" s="188" t="s">
        <v>2</v>
      </c>
      <c r="C202" s="186" t="s">
        <v>3</v>
      </c>
      <c r="D202" s="188" t="s">
        <v>4</v>
      </c>
      <c r="E202" s="190" t="s">
        <v>197</v>
      </c>
      <c r="F202" s="253" t="s">
        <v>198</v>
      </c>
      <c r="G202" s="207" t="s">
        <v>5</v>
      </c>
      <c r="H202" s="190" t="s">
        <v>6</v>
      </c>
      <c r="I202" s="209"/>
    </row>
    <row r="203" spans="1:9" ht="20.25" customHeight="1" thickBot="1">
      <c r="A203" s="187"/>
      <c r="B203" s="189"/>
      <c r="C203" s="187"/>
      <c r="D203" s="189"/>
      <c r="E203" s="191"/>
      <c r="F203" s="254"/>
      <c r="G203" s="208"/>
      <c r="H203" s="210"/>
      <c r="I203" s="211"/>
    </row>
    <row r="204" spans="1:9" ht="15">
      <c r="A204" s="70"/>
      <c r="B204" s="71"/>
      <c r="C204" s="70"/>
      <c r="D204" s="154"/>
      <c r="E204" s="212"/>
      <c r="F204" s="256"/>
      <c r="G204" s="214"/>
      <c r="H204" s="200" t="s">
        <v>7</v>
      </c>
      <c r="I204" s="221"/>
    </row>
    <row r="205" spans="1:9" ht="15">
      <c r="A205" s="73" t="s">
        <v>8</v>
      </c>
      <c r="B205" s="74"/>
      <c r="C205" s="73"/>
      <c r="D205" s="155">
        <v>6</v>
      </c>
      <c r="E205" s="213"/>
      <c r="F205" s="257"/>
      <c r="G205" s="215"/>
      <c r="H205" s="199"/>
      <c r="I205" s="222"/>
    </row>
    <row r="206" spans="1:9" ht="15">
      <c r="A206" s="73"/>
      <c r="B206" s="74"/>
      <c r="C206" s="73"/>
      <c r="D206" s="156"/>
      <c r="E206" s="213"/>
      <c r="F206" s="257"/>
      <c r="G206" s="215"/>
      <c r="H206" s="199"/>
      <c r="I206" s="222"/>
    </row>
    <row r="207" spans="1:9" ht="15">
      <c r="A207" s="76" t="s">
        <v>133</v>
      </c>
      <c r="B207" s="77"/>
      <c r="C207" s="78" t="s">
        <v>23</v>
      </c>
      <c r="D207" s="157" t="s">
        <v>134</v>
      </c>
      <c r="E207" s="161"/>
      <c r="F207" s="174"/>
      <c r="G207" s="215"/>
      <c r="H207" s="223" t="s">
        <v>13</v>
      </c>
      <c r="I207" s="226">
        <v>6</v>
      </c>
    </row>
    <row r="208" spans="1:9" ht="15">
      <c r="A208" s="80" t="s">
        <v>135</v>
      </c>
      <c r="B208" s="81"/>
      <c r="C208" s="78" t="s">
        <v>20</v>
      </c>
      <c r="D208" s="157" t="s">
        <v>145</v>
      </c>
      <c r="E208" s="161"/>
      <c r="F208" s="174"/>
      <c r="G208" s="215"/>
      <c r="H208" s="225"/>
      <c r="I208" s="228"/>
    </row>
    <row r="209" spans="1:9" ht="15">
      <c r="A209" s="76" t="s">
        <v>137</v>
      </c>
      <c r="B209" s="81"/>
      <c r="C209" s="76" t="s">
        <v>11</v>
      </c>
      <c r="D209" s="157" t="s">
        <v>146</v>
      </c>
      <c r="E209" s="161"/>
      <c r="F209" s="174"/>
      <c r="G209" s="215"/>
      <c r="H209" s="229" t="s">
        <v>18</v>
      </c>
      <c r="I209" s="232">
        <f>I204*I207</f>
        <v>0</v>
      </c>
    </row>
    <row r="210" spans="1:9" ht="15">
      <c r="A210" s="76" t="s">
        <v>139</v>
      </c>
      <c r="B210" s="81"/>
      <c r="C210" s="76" t="s">
        <v>23</v>
      </c>
      <c r="D210" s="158" t="s">
        <v>140</v>
      </c>
      <c r="E210" s="161"/>
      <c r="F210" s="174"/>
      <c r="G210" s="215"/>
      <c r="H210" s="230"/>
      <c r="I210" s="233"/>
    </row>
    <row r="211" spans="1:9" ht="15">
      <c r="A211" s="76" t="s">
        <v>141</v>
      </c>
      <c r="B211" s="81"/>
      <c r="C211" s="76" t="s">
        <v>123</v>
      </c>
      <c r="D211" s="157" t="s">
        <v>147</v>
      </c>
      <c r="E211" s="161"/>
      <c r="F211" s="174"/>
      <c r="G211" s="215"/>
      <c r="H211" s="231"/>
      <c r="I211" s="234"/>
    </row>
    <row r="212" spans="1:9" ht="15">
      <c r="A212" s="76" t="s">
        <v>148</v>
      </c>
      <c r="B212" s="81"/>
      <c r="C212" s="76" t="s">
        <v>23</v>
      </c>
      <c r="D212" s="158" t="s">
        <v>149</v>
      </c>
      <c r="E212" s="161"/>
      <c r="F212" s="174"/>
      <c r="G212" s="215"/>
      <c r="H212" s="31"/>
      <c r="I212" s="32"/>
    </row>
    <row r="213" spans="1:9" ht="15">
      <c r="A213" s="82" t="s">
        <v>40</v>
      </c>
      <c r="B213" s="83"/>
      <c r="C213" s="82" t="s">
        <v>11</v>
      </c>
      <c r="D213" s="178" t="s">
        <v>41</v>
      </c>
      <c r="E213" s="161"/>
      <c r="F213" s="174"/>
      <c r="G213" s="215"/>
      <c r="H213" s="31"/>
      <c r="I213" s="32"/>
    </row>
    <row r="214" spans="1:9" ht="15">
      <c r="A214" s="170" t="s">
        <v>199</v>
      </c>
      <c r="B214" s="83"/>
      <c r="C214" s="82"/>
      <c r="D214" s="159" t="s">
        <v>150</v>
      </c>
      <c r="E214" s="175"/>
      <c r="F214" s="176"/>
      <c r="G214" s="215"/>
      <c r="H214" s="31"/>
      <c r="I214" s="32"/>
    </row>
    <row r="215" spans="1:9" ht="44" thickBot="1">
      <c r="A215" s="67" t="s">
        <v>43</v>
      </c>
      <c r="B215" s="85"/>
      <c r="C215" s="55" t="s">
        <v>20</v>
      </c>
      <c r="D215" s="160" t="s">
        <v>151</v>
      </c>
      <c r="E215" s="167"/>
      <c r="F215" s="177"/>
      <c r="G215" s="216"/>
      <c r="H215" s="46"/>
      <c r="I215" s="47"/>
    </row>
    <row r="216" ht="15">
      <c r="A216" t="s">
        <v>196</v>
      </c>
    </row>
    <row r="217" ht="15">
      <c r="A217" s="147"/>
    </row>
    <row r="218" spans="1:9" ht="26.5" thickBot="1">
      <c r="A218" s="8" t="s">
        <v>152</v>
      </c>
      <c r="B218" s="9"/>
      <c r="C218" s="9"/>
      <c r="D218" s="9"/>
      <c r="E218" s="9"/>
      <c r="F218" s="9"/>
      <c r="G218" s="9"/>
      <c r="H218" s="9"/>
      <c r="I218" s="9"/>
    </row>
    <row r="219" spans="1:9" ht="20.25" customHeight="1">
      <c r="A219" s="186" t="s">
        <v>1</v>
      </c>
      <c r="B219" s="238" t="s">
        <v>2</v>
      </c>
      <c r="C219" s="186" t="s">
        <v>3</v>
      </c>
      <c r="D219" s="188" t="s">
        <v>4</v>
      </c>
      <c r="E219" s="190" t="s">
        <v>197</v>
      </c>
      <c r="F219" s="253" t="s">
        <v>198</v>
      </c>
      <c r="G219" s="207" t="s">
        <v>5</v>
      </c>
      <c r="H219" s="190" t="s">
        <v>6</v>
      </c>
      <c r="I219" s="209"/>
    </row>
    <row r="220" spans="1:9" ht="20.25" customHeight="1" thickBot="1">
      <c r="A220" s="187"/>
      <c r="B220" s="237"/>
      <c r="C220" s="187"/>
      <c r="D220" s="189"/>
      <c r="E220" s="191"/>
      <c r="F220" s="254"/>
      <c r="G220" s="208"/>
      <c r="H220" s="210"/>
      <c r="I220" s="211"/>
    </row>
    <row r="221" spans="1:9" ht="15">
      <c r="A221" s="70"/>
      <c r="B221" s="95"/>
      <c r="C221" s="70"/>
      <c r="D221" s="154"/>
      <c r="E221" s="212"/>
      <c r="F221" s="256"/>
      <c r="G221" s="214"/>
      <c r="H221" s="200" t="s">
        <v>7</v>
      </c>
      <c r="I221" s="221"/>
    </row>
    <row r="222" spans="1:9" ht="15">
      <c r="A222" s="73" t="s">
        <v>8</v>
      </c>
      <c r="B222" s="96"/>
      <c r="C222" s="73"/>
      <c r="D222" s="155">
        <v>2</v>
      </c>
      <c r="E222" s="213"/>
      <c r="F222" s="257"/>
      <c r="G222" s="215"/>
      <c r="H222" s="199"/>
      <c r="I222" s="222"/>
    </row>
    <row r="223" spans="1:9" ht="15">
      <c r="A223" s="73"/>
      <c r="B223" s="96"/>
      <c r="C223" s="73"/>
      <c r="D223" s="156"/>
      <c r="E223" s="213"/>
      <c r="F223" s="257"/>
      <c r="G223" s="215"/>
      <c r="H223" s="199"/>
      <c r="I223" s="222"/>
    </row>
    <row r="224" spans="1:9" ht="15">
      <c r="A224" s="76" t="s">
        <v>153</v>
      </c>
      <c r="B224" s="97"/>
      <c r="C224" s="78" t="s">
        <v>23</v>
      </c>
      <c r="D224" s="171">
        <v>4</v>
      </c>
      <c r="E224" s="161"/>
      <c r="F224" s="174"/>
      <c r="G224" s="215"/>
      <c r="H224" s="223" t="s">
        <v>13</v>
      </c>
      <c r="I224" s="226">
        <v>2</v>
      </c>
    </row>
    <row r="225" spans="1:9" ht="15">
      <c r="A225" s="80" t="s">
        <v>154</v>
      </c>
      <c r="B225" s="98"/>
      <c r="C225" s="78" t="s">
        <v>23</v>
      </c>
      <c r="D225" s="157" t="s">
        <v>155</v>
      </c>
      <c r="E225" s="161"/>
      <c r="F225" s="174"/>
      <c r="G225" s="215"/>
      <c r="H225" s="225"/>
      <c r="I225" s="228"/>
    </row>
    <row r="226" spans="1:9" ht="15">
      <c r="A226" s="76" t="s">
        <v>156</v>
      </c>
      <c r="B226" s="98"/>
      <c r="C226" s="78" t="s">
        <v>23</v>
      </c>
      <c r="D226" s="157" t="s">
        <v>155</v>
      </c>
      <c r="E226" s="161"/>
      <c r="F226" s="174"/>
      <c r="G226" s="215"/>
      <c r="H226" s="229" t="s">
        <v>18</v>
      </c>
      <c r="I226" s="232">
        <f>I221*I224</f>
        <v>0</v>
      </c>
    </row>
    <row r="227" spans="1:9" ht="15">
      <c r="A227" s="76" t="s">
        <v>113</v>
      </c>
      <c r="B227" s="98"/>
      <c r="C227" s="76" t="s">
        <v>11</v>
      </c>
      <c r="D227" s="157" t="s">
        <v>157</v>
      </c>
      <c r="E227" s="161"/>
      <c r="F227" s="174"/>
      <c r="G227" s="215"/>
      <c r="H227" s="230"/>
      <c r="I227" s="233"/>
    </row>
    <row r="228" spans="1:9" ht="15">
      <c r="A228" s="76" t="s">
        <v>158</v>
      </c>
      <c r="B228" s="98"/>
      <c r="C228" s="76" t="s">
        <v>23</v>
      </c>
      <c r="D228" s="157" t="s">
        <v>24</v>
      </c>
      <c r="E228" s="161"/>
      <c r="F228" s="174"/>
      <c r="G228" s="215"/>
      <c r="H228" s="231"/>
      <c r="I228" s="234"/>
    </row>
    <row r="229" spans="1:9" ht="15">
      <c r="A229" s="76" t="s">
        <v>159</v>
      </c>
      <c r="B229" s="98"/>
      <c r="C229" s="76" t="s">
        <v>11</v>
      </c>
      <c r="D229" s="158" t="s">
        <v>160</v>
      </c>
      <c r="E229" s="161"/>
      <c r="F229" s="174"/>
      <c r="G229" s="215"/>
      <c r="H229" s="31"/>
      <c r="I229" s="32"/>
    </row>
    <row r="230" spans="1:9" ht="15">
      <c r="A230" s="82" t="s">
        <v>39</v>
      </c>
      <c r="B230" s="98"/>
      <c r="C230" s="76" t="s">
        <v>23</v>
      </c>
      <c r="D230" s="129" t="s">
        <v>161</v>
      </c>
      <c r="E230" s="161"/>
      <c r="F230" s="174"/>
      <c r="G230" s="215"/>
      <c r="H230" s="35"/>
      <c r="I230" s="32"/>
    </row>
    <row r="231" spans="1:9" ht="15">
      <c r="A231" s="82" t="s">
        <v>40</v>
      </c>
      <c r="B231" s="92"/>
      <c r="C231" s="82" t="s">
        <v>11</v>
      </c>
      <c r="D231" s="129" t="s">
        <v>41</v>
      </c>
      <c r="E231" s="161"/>
      <c r="F231" s="174"/>
      <c r="G231" s="215"/>
      <c r="H231" s="35"/>
      <c r="I231" s="32"/>
    </row>
    <row r="232" spans="1:9" ht="15">
      <c r="A232" s="170" t="s">
        <v>199</v>
      </c>
      <c r="B232" s="92"/>
      <c r="C232" s="82"/>
      <c r="D232" s="92" t="s">
        <v>162</v>
      </c>
      <c r="E232" s="175"/>
      <c r="F232" s="176"/>
      <c r="G232" s="215"/>
      <c r="H232" s="35"/>
      <c r="I232" s="32"/>
    </row>
    <row r="233" spans="1:9" ht="43.5">
      <c r="A233" s="242" t="s">
        <v>43</v>
      </c>
      <c r="B233" s="244"/>
      <c r="C233" s="99" t="s">
        <v>20</v>
      </c>
      <c r="D233" s="172" t="s">
        <v>187</v>
      </c>
      <c r="E233" s="161"/>
      <c r="F233" s="174"/>
      <c r="G233" s="215"/>
      <c r="H233" s="35"/>
      <c r="I233" s="32"/>
    </row>
    <row r="234" spans="1:9" ht="46" customHeight="1" thickBot="1">
      <c r="A234" s="243"/>
      <c r="B234" s="245"/>
      <c r="C234" s="94" t="s">
        <v>20</v>
      </c>
      <c r="D234" s="173" t="s">
        <v>174</v>
      </c>
      <c r="E234" s="167"/>
      <c r="F234" s="177"/>
      <c r="G234" s="216"/>
      <c r="H234" s="46"/>
      <c r="I234" s="47"/>
    </row>
    <row r="235" ht="15">
      <c r="A235" t="s">
        <v>196</v>
      </c>
    </row>
    <row r="236" ht="15">
      <c r="A236" s="147"/>
    </row>
    <row r="237" spans="1:9" ht="26.5" thickBot="1">
      <c r="A237" s="8" t="s">
        <v>163</v>
      </c>
      <c r="B237" s="9"/>
      <c r="C237" s="9"/>
      <c r="D237" s="9"/>
      <c r="E237" s="9"/>
      <c r="F237" s="9"/>
      <c r="G237" s="9"/>
      <c r="H237" s="9"/>
      <c r="I237" s="9"/>
    </row>
    <row r="238" spans="1:9" ht="20.25" customHeight="1">
      <c r="A238" s="186" t="s">
        <v>1</v>
      </c>
      <c r="B238" s="188" t="s">
        <v>2</v>
      </c>
      <c r="C238" s="186" t="s">
        <v>3</v>
      </c>
      <c r="D238" s="188" t="s">
        <v>4</v>
      </c>
      <c r="E238" s="190" t="s">
        <v>197</v>
      </c>
      <c r="F238" s="253" t="s">
        <v>198</v>
      </c>
      <c r="G238" s="239" t="s">
        <v>5</v>
      </c>
      <c r="H238" s="190" t="s">
        <v>6</v>
      </c>
      <c r="I238" s="209"/>
    </row>
    <row r="239" spans="1:9" ht="20.25" customHeight="1" thickBot="1">
      <c r="A239" s="187"/>
      <c r="B239" s="189"/>
      <c r="C239" s="187"/>
      <c r="D239" s="189"/>
      <c r="E239" s="191"/>
      <c r="F239" s="254"/>
      <c r="G239" s="240"/>
      <c r="H239" s="210"/>
      <c r="I239" s="211"/>
    </row>
    <row r="240" spans="1:9" ht="15">
      <c r="A240" s="70"/>
      <c r="B240" s="71"/>
      <c r="C240" s="70"/>
      <c r="D240" s="154"/>
      <c r="E240" s="212"/>
      <c r="F240" s="256"/>
      <c r="G240" s="214"/>
      <c r="H240" s="200" t="s">
        <v>7</v>
      </c>
      <c r="I240" s="221"/>
    </row>
    <row r="241" spans="1:9" ht="15">
      <c r="A241" s="73" t="s">
        <v>8</v>
      </c>
      <c r="B241" s="74"/>
      <c r="C241" s="73"/>
      <c r="D241" s="155">
        <v>2</v>
      </c>
      <c r="E241" s="213"/>
      <c r="F241" s="257"/>
      <c r="G241" s="215"/>
      <c r="H241" s="199"/>
      <c r="I241" s="222"/>
    </row>
    <row r="242" spans="1:9" ht="15">
      <c r="A242" s="73"/>
      <c r="B242" s="74"/>
      <c r="C242" s="73"/>
      <c r="D242" s="156"/>
      <c r="E242" s="213"/>
      <c r="F242" s="257"/>
      <c r="G242" s="215"/>
      <c r="H242" s="199"/>
      <c r="I242" s="222"/>
    </row>
    <row r="243" spans="1:9" ht="15">
      <c r="A243" s="76" t="s">
        <v>133</v>
      </c>
      <c r="B243" s="77"/>
      <c r="C243" s="78" t="s">
        <v>23</v>
      </c>
      <c r="D243" s="157" t="s">
        <v>164</v>
      </c>
      <c r="E243" s="161"/>
      <c r="F243" s="162"/>
      <c r="G243" s="215"/>
      <c r="H243" s="223" t="s">
        <v>13</v>
      </c>
      <c r="I243" s="226">
        <v>2</v>
      </c>
    </row>
    <row r="244" spans="1:9" ht="15">
      <c r="A244" s="80" t="s">
        <v>165</v>
      </c>
      <c r="B244" s="81"/>
      <c r="C244" s="78" t="s">
        <v>23</v>
      </c>
      <c r="D244" s="157" t="s">
        <v>166</v>
      </c>
      <c r="E244" s="161"/>
      <c r="F244" s="162"/>
      <c r="G244" s="215"/>
      <c r="H244" s="225"/>
      <c r="I244" s="228"/>
    </row>
    <row r="245" spans="1:9" ht="15">
      <c r="A245" s="76" t="s">
        <v>167</v>
      </c>
      <c r="B245" s="81"/>
      <c r="C245" s="76" t="s">
        <v>23</v>
      </c>
      <c r="D245" s="157" t="s">
        <v>24</v>
      </c>
      <c r="E245" s="161"/>
      <c r="F245" s="162"/>
      <c r="G245" s="215"/>
      <c r="H245" s="229" t="s">
        <v>18</v>
      </c>
      <c r="I245" s="232">
        <f>I240*I243</f>
        <v>0</v>
      </c>
    </row>
    <row r="246" spans="1:9" ht="15">
      <c r="A246" s="76" t="s">
        <v>168</v>
      </c>
      <c r="B246" s="81"/>
      <c r="C246" s="76" t="s">
        <v>23</v>
      </c>
      <c r="D246" s="157" t="s">
        <v>72</v>
      </c>
      <c r="E246" s="161"/>
      <c r="F246" s="162"/>
      <c r="G246" s="215"/>
      <c r="H246" s="230"/>
      <c r="I246" s="233"/>
    </row>
    <row r="247" spans="1:9" ht="15">
      <c r="A247" s="76" t="s">
        <v>169</v>
      </c>
      <c r="B247" s="81"/>
      <c r="C247" s="76" t="s">
        <v>11</v>
      </c>
      <c r="D247" s="157" t="s">
        <v>48</v>
      </c>
      <c r="E247" s="161"/>
      <c r="F247" s="162"/>
      <c r="G247" s="215"/>
      <c r="H247" s="230"/>
      <c r="I247" s="233"/>
    </row>
    <row r="248" spans="1:9" ht="15">
      <c r="A248" s="76" t="s">
        <v>37</v>
      </c>
      <c r="B248" s="81"/>
      <c r="C248" s="76" t="s">
        <v>11</v>
      </c>
      <c r="D248" s="157" t="s">
        <v>170</v>
      </c>
      <c r="E248" s="161"/>
      <c r="F248" s="162"/>
      <c r="G248" s="215"/>
      <c r="H248" s="231"/>
      <c r="I248" s="234"/>
    </row>
    <row r="249" spans="1:9" ht="15">
      <c r="A249" s="76" t="s">
        <v>35</v>
      </c>
      <c r="B249" s="81"/>
      <c r="C249" s="76" t="s">
        <v>11</v>
      </c>
      <c r="D249" s="158" t="s">
        <v>171</v>
      </c>
      <c r="E249" s="161"/>
      <c r="F249" s="162"/>
      <c r="G249" s="215"/>
      <c r="H249" s="31"/>
      <c r="I249" s="32"/>
    </row>
    <row r="250" spans="1:9" ht="15">
      <c r="A250" s="76" t="s">
        <v>113</v>
      </c>
      <c r="B250" s="81"/>
      <c r="C250" s="76" t="s">
        <v>11</v>
      </c>
      <c r="D250" s="157" t="s">
        <v>172</v>
      </c>
      <c r="E250" s="161"/>
      <c r="F250" s="162"/>
      <c r="G250" s="215"/>
      <c r="H250" s="33"/>
      <c r="I250" s="32"/>
    </row>
    <row r="251" spans="1:9" ht="15">
      <c r="A251" s="82" t="s">
        <v>39</v>
      </c>
      <c r="B251" s="83"/>
      <c r="C251" s="76" t="s">
        <v>23</v>
      </c>
      <c r="D251" s="129" t="s">
        <v>161</v>
      </c>
      <c r="E251" s="163"/>
      <c r="F251" s="164"/>
      <c r="G251" s="215"/>
      <c r="H251" s="33"/>
      <c r="I251" s="32"/>
    </row>
    <row r="252" spans="1:9" ht="15">
      <c r="A252" s="82" t="s">
        <v>40</v>
      </c>
      <c r="B252" s="83"/>
      <c r="C252" s="82" t="s">
        <v>11</v>
      </c>
      <c r="D252" s="129" t="s">
        <v>41</v>
      </c>
      <c r="E252" s="163"/>
      <c r="F252" s="164"/>
      <c r="G252" s="215"/>
      <c r="H252" s="33"/>
      <c r="I252" s="32"/>
    </row>
    <row r="253" spans="1:9" ht="15">
      <c r="A253" s="170" t="s">
        <v>199</v>
      </c>
      <c r="B253" s="83"/>
      <c r="C253" s="82"/>
      <c r="D253" s="159" t="s">
        <v>173</v>
      </c>
      <c r="E253" s="165"/>
      <c r="F253" s="166"/>
      <c r="G253" s="215"/>
      <c r="H253" s="33"/>
      <c r="I253" s="32"/>
    </row>
    <row r="254" spans="1:9" ht="32.25" customHeight="1" thickBot="1">
      <c r="A254" s="67" t="s">
        <v>43</v>
      </c>
      <c r="B254" s="85"/>
      <c r="C254" s="55" t="s">
        <v>23</v>
      </c>
      <c r="D254" s="160" t="s">
        <v>174</v>
      </c>
      <c r="E254" s="167"/>
      <c r="F254" s="168"/>
      <c r="G254" s="216"/>
      <c r="H254" s="46"/>
      <c r="I254" s="47"/>
    </row>
    <row r="255" ht="15">
      <c r="A255" t="s">
        <v>196</v>
      </c>
    </row>
  </sheetData>
  <mergeCells count="233">
    <mergeCell ref="F129:F130"/>
    <mergeCell ref="F114:F115"/>
    <mergeCell ref="F95:F96"/>
    <mergeCell ref="F75:F76"/>
    <mergeCell ref="F55:F56"/>
    <mergeCell ref="F32:F33"/>
    <mergeCell ref="F6:F7"/>
    <mergeCell ref="F131:F133"/>
    <mergeCell ref="F146:F148"/>
    <mergeCell ref="F164:F166"/>
    <mergeCell ref="F187:F189"/>
    <mergeCell ref="F204:F206"/>
    <mergeCell ref="F221:F223"/>
    <mergeCell ref="F240:F242"/>
    <mergeCell ref="F238:F239"/>
    <mergeCell ref="F219:F220"/>
    <mergeCell ref="F202:F203"/>
    <mergeCell ref="F185:F186"/>
    <mergeCell ref="F162:F163"/>
    <mergeCell ref="F144:F145"/>
    <mergeCell ref="I116:I118"/>
    <mergeCell ref="H119:H120"/>
    <mergeCell ref="I119:I120"/>
    <mergeCell ref="A3:I3"/>
    <mergeCell ref="F8:F10"/>
    <mergeCell ref="F34:F36"/>
    <mergeCell ref="F57:F59"/>
    <mergeCell ref="F77:F79"/>
    <mergeCell ref="F97:F99"/>
    <mergeCell ref="F116:F118"/>
    <mergeCell ref="H121:H124"/>
    <mergeCell ref="I121:I124"/>
    <mergeCell ref="H129:I130"/>
    <mergeCell ref="C162:C163"/>
    <mergeCell ref="D162:D163"/>
    <mergeCell ref="E162:E163"/>
    <mergeCell ref="G144:G145"/>
    <mergeCell ref="E146:E148"/>
    <mergeCell ref="G146:G158"/>
    <mergeCell ref="C144:C145"/>
    <mergeCell ref="D144:D145"/>
    <mergeCell ref="E144:E145"/>
    <mergeCell ref="H136:H139"/>
    <mergeCell ref="I136:I139"/>
    <mergeCell ref="I167:I168"/>
    <mergeCell ref="H169:H171"/>
    <mergeCell ref="I169:I171"/>
    <mergeCell ref="H144:I145"/>
    <mergeCell ref="H146:H148"/>
    <mergeCell ref="I146:I148"/>
    <mergeCell ref="H149:H150"/>
    <mergeCell ref="I149:I150"/>
    <mergeCell ref="H151:H153"/>
    <mergeCell ref="I151:I153"/>
    <mergeCell ref="A233:A234"/>
    <mergeCell ref="B233:B234"/>
    <mergeCell ref="A197:A198"/>
    <mergeCell ref="B197:B198"/>
    <mergeCell ref="A157:A158"/>
    <mergeCell ref="B157:B158"/>
    <mergeCell ref="A50:A51"/>
    <mergeCell ref="A27:A28"/>
    <mergeCell ref="B27:B28"/>
    <mergeCell ref="A202:A203"/>
    <mergeCell ref="B202:B203"/>
    <mergeCell ref="A185:A186"/>
    <mergeCell ref="B185:B186"/>
    <mergeCell ref="A162:A163"/>
    <mergeCell ref="B162:B163"/>
    <mergeCell ref="A144:A145"/>
    <mergeCell ref="B144:B145"/>
    <mergeCell ref="A75:A76"/>
    <mergeCell ref="B75:B76"/>
    <mergeCell ref="A32:A33"/>
    <mergeCell ref="B32:B33"/>
    <mergeCell ref="E238:E239"/>
    <mergeCell ref="A74:D74"/>
    <mergeCell ref="I221:I223"/>
    <mergeCell ref="H224:H225"/>
    <mergeCell ref="I224:I225"/>
    <mergeCell ref="H226:H228"/>
    <mergeCell ref="I226:I228"/>
    <mergeCell ref="D185:D186"/>
    <mergeCell ref="E185:E186"/>
    <mergeCell ref="G202:G203"/>
    <mergeCell ref="H202:I203"/>
    <mergeCell ref="E204:E206"/>
    <mergeCell ref="G204:G215"/>
    <mergeCell ref="H204:H206"/>
    <mergeCell ref="I204:I206"/>
    <mergeCell ref="H207:H208"/>
    <mergeCell ref="I207:I208"/>
    <mergeCell ref="H209:H211"/>
    <mergeCell ref="I209:I211"/>
    <mergeCell ref="E164:E166"/>
    <mergeCell ref="G164:G181"/>
    <mergeCell ref="H164:H166"/>
    <mergeCell ref="I164:I166"/>
    <mergeCell ref="H167:H168"/>
    <mergeCell ref="E240:E242"/>
    <mergeCell ref="G240:G254"/>
    <mergeCell ref="H240:H242"/>
    <mergeCell ref="I240:I242"/>
    <mergeCell ref="H243:H244"/>
    <mergeCell ref="I243:I244"/>
    <mergeCell ref="H245:H248"/>
    <mergeCell ref="I245:I248"/>
    <mergeCell ref="A219:A220"/>
    <mergeCell ref="B219:B220"/>
    <mergeCell ref="C219:C220"/>
    <mergeCell ref="D219:D220"/>
    <mergeCell ref="E219:E220"/>
    <mergeCell ref="G238:G239"/>
    <mergeCell ref="H238:I239"/>
    <mergeCell ref="G219:G220"/>
    <mergeCell ref="H219:I220"/>
    <mergeCell ref="E221:E223"/>
    <mergeCell ref="G221:G234"/>
    <mergeCell ref="H221:H223"/>
    <mergeCell ref="A238:A239"/>
    <mergeCell ref="B238:B239"/>
    <mergeCell ref="C238:C239"/>
    <mergeCell ref="D238:D239"/>
    <mergeCell ref="C202:C203"/>
    <mergeCell ref="D202:D203"/>
    <mergeCell ref="E202:E203"/>
    <mergeCell ref="G185:G186"/>
    <mergeCell ref="H185:I186"/>
    <mergeCell ref="E187:E189"/>
    <mergeCell ref="G187:G198"/>
    <mergeCell ref="H187:H189"/>
    <mergeCell ref="I187:I189"/>
    <mergeCell ref="C185:C186"/>
    <mergeCell ref="H190:H192"/>
    <mergeCell ref="I190:I192"/>
    <mergeCell ref="H193:H195"/>
    <mergeCell ref="I193:I195"/>
    <mergeCell ref="G162:G163"/>
    <mergeCell ref="H162:I163"/>
    <mergeCell ref="E131:E133"/>
    <mergeCell ref="G131:G140"/>
    <mergeCell ref="H131:H133"/>
    <mergeCell ref="I131:I133"/>
    <mergeCell ref="H134:H135"/>
    <mergeCell ref="I134:I135"/>
    <mergeCell ref="A55:A56"/>
    <mergeCell ref="B55:B56"/>
    <mergeCell ref="C55:C56"/>
    <mergeCell ref="D55:D56"/>
    <mergeCell ref="E55:E56"/>
    <mergeCell ref="G75:G76"/>
    <mergeCell ref="H75:I76"/>
    <mergeCell ref="H83:H84"/>
    <mergeCell ref="I83:I84"/>
    <mergeCell ref="E75:E76"/>
    <mergeCell ref="G55:G56"/>
    <mergeCell ref="H55:I56"/>
    <mergeCell ref="E57:E59"/>
    <mergeCell ref="G57:G71"/>
    <mergeCell ref="H57:H59"/>
    <mergeCell ref="I57:I59"/>
    <mergeCell ref="H60:H61"/>
    <mergeCell ref="I60:I61"/>
    <mergeCell ref="H62:H64"/>
    <mergeCell ref="I62:I64"/>
    <mergeCell ref="I77:I79"/>
    <mergeCell ref="H80:H82"/>
    <mergeCell ref="I11:I12"/>
    <mergeCell ref="H13:H16"/>
    <mergeCell ref="I13:I16"/>
    <mergeCell ref="A6:A7"/>
    <mergeCell ref="D6:D7"/>
    <mergeCell ref="E6:E7"/>
    <mergeCell ref="G8:G28"/>
    <mergeCell ref="H8:H10"/>
    <mergeCell ref="H11:H12"/>
    <mergeCell ref="E8:E10"/>
    <mergeCell ref="G6:G7"/>
    <mergeCell ref="H6:I7"/>
    <mergeCell ref="C6:C7"/>
    <mergeCell ref="B6:B7"/>
    <mergeCell ref="I8:I10"/>
    <mergeCell ref="C32:C33"/>
    <mergeCell ref="D32:D33"/>
    <mergeCell ref="E32:E33"/>
    <mergeCell ref="G32:G33"/>
    <mergeCell ref="H32:I33"/>
    <mergeCell ref="E34:E36"/>
    <mergeCell ref="G34:G51"/>
    <mergeCell ref="H34:H36"/>
    <mergeCell ref="I34:I36"/>
    <mergeCell ref="H37:H38"/>
    <mergeCell ref="I37:I38"/>
    <mergeCell ref="H39:H41"/>
    <mergeCell ref="I39:I41"/>
    <mergeCell ref="C75:C76"/>
    <mergeCell ref="D75:D76"/>
    <mergeCell ref="E97:E99"/>
    <mergeCell ref="G97:G110"/>
    <mergeCell ref="H97:H99"/>
    <mergeCell ref="I97:I99"/>
    <mergeCell ref="H100:H102"/>
    <mergeCell ref="I100:I102"/>
    <mergeCell ref="H103:H105"/>
    <mergeCell ref="E95:E96"/>
    <mergeCell ref="G95:G96"/>
    <mergeCell ref="H95:I96"/>
    <mergeCell ref="I103:I105"/>
    <mergeCell ref="I80:I82"/>
    <mergeCell ref="A2:B2"/>
    <mergeCell ref="A129:A130"/>
    <mergeCell ref="B129:B130"/>
    <mergeCell ref="C129:C130"/>
    <mergeCell ref="D129:D130"/>
    <mergeCell ref="E129:E130"/>
    <mergeCell ref="E77:E79"/>
    <mergeCell ref="G77:G91"/>
    <mergeCell ref="H77:H79"/>
    <mergeCell ref="H116:H118"/>
    <mergeCell ref="A95:A96"/>
    <mergeCell ref="B95:B96"/>
    <mergeCell ref="C95:C96"/>
    <mergeCell ref="D95:D96"/>
    <mergeCell ref="A114:A115"/>
    <mergeCell ref="B114:B115"/>
    <mergeCell ref="C114:C115"/>
    <mergeCell ref="D114:D115"/>
    <mergeCell ref="E114:E115"/>
    <mergeCell ref="G114:G115"/>
    <mergeCell ref="H114:I115"/>
    <mergeCell ref="E116:E118"/>
    <mergeCell ref="G116:G125"/>
    <mergeCell ref="G129:G130"/>
  </mergeCells>
  <printOptions/>
  <pageMargins left="0.7" right="0.7" top="0.787401575" bottom="0.787401575" header="0.3" footer="0.3"/>
  <pageSetup horizontalDpi="600" verticalDpi="600" orientation="portrait" paperSize="9" scale="33" r:id="rId1"/>
  <rowBreaks count="1" manualBreakCount="1">
    <brk id="1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80" zoomScaleNormal="80" workbookViewId="0" topLeftCell="A1">
      <selection activeCell="G5" sqref="E5:G5"/>
    </sheetView>
  </sheetViews>
  <sheetFormatPr defaultColWidth="8.7109375" defaultRowHeight="15"/>
  <cols>
    <col min="1" max="1" width="62.421875" style="6" customWidth="1"/>
    <col min="2" max="2" width="25.8515625" style="6" customWidth="1"/>
    <col min="3" max="3" width="26.00390625" style="6" customWidth="1"/>
    <col min="4" max="4" width="24.421875" style="6" customWidth="1"/>
    <col min="5" max="5" width="17.00390625" style="6" customWidth="1"/>
    <col min="6" max="6" width="22.8515625" style="6" customWidth="1"/>
    <col min="7" max="7" width="23.8515625" style="6" customWidth="1"/>
    <col min="8" max="8" width="21.28125" style="6" customWidth="1"/>
    <col min="9" max="9" width="26.28125" style="6" customWidth="1"/>
    <col min="10" max="16384" width="8.7109375" style="6" customWidth="1"/>
  </cols>
  <sheetData>
    <row r="1" ht="18.5">
      <c r="A1" s="132" t="s">
        <v>191</v>
      </c>
    </row>
    <row r="2" spans="1:2" ht="15">
      <c r="A2" s="145" t="s">
        <v>192</v>
      </c>
      <c r="B2" s="146"/>
    </row>
    <row r="3" ht="18.5">
      <c r="A3" s="133"/>
    </row>
    <row r="4" spans="1:9" ht="29">
      <c r="A4" s="1" t="s">
        <v>175</v>
      </c>
      <c r="B4" s="2" t="s">
        <v>176</v>
      </c>
      <c r="C4" s="2" t="s">
        <v>177</v>
      </c>
      <c r="D4" s="2" t="s">
        <v>178</v>
      </c>
      <c r="E4" s="2" t="s">
        <v>179</v>
      </c>
      <c r="F4" s="2" t="s">
        <v>180</v>
      </c>
      <c r="G4" s="2" t="s">
        <v>181</v>
      </c>
      <c r="H4" s="2" t="s">
        <v>193</v>
      </c>
      <c r="I4" s="2" t="s">
        <v>182</v>
      </c>
    </row>
    <row r="5" spans="1:9" ht="23.15" customHeight="1">
      <c r="A5" s="134" t="s">
        <v>0</v>
      </c>
      <c r="B5" s="137">
        <f>'Část 2 VZ - Audiovizuální tech.'!I8</f>
        <v>0</v>
      </c>
      <c r="C5" s="142">
        <v>1</v>
      </c>
      <c r="D5" s="137">
        <f>B5*C5</f>
        <v>0</v>
      </c>
      <c r="E5" s="136"/>
      <c r="F5" s="135"/>
      <c r="G5" s="135"/>
      <c r="H5" s="137">
        <f>C5*F5</f>
        <v>0</v>
      </c>
      <c r="I5" s="137">
        <f>C5*G5</f>
        <v>0</v>
      </c>
    </row>
    <row r="6" spans="1:9" ht="23.15" customHeight="1">
      <c r="A6" s="138" t="s">
        <v>44</v>
      </c>
      <c r="B6" s="137">
        <f>'Část 2 VZ - Audiovizuální tech.'!I34</f>
        <v>0</v>
      </c>
      <c r="C6" s="142">
        <v>2</v>
      </c>
      <c r="D6" s="137">
        <f aca="true" t="shared" si="0" ref="D6:D17">B6*C6</f>
        <v>0</v>
      </c>
      <c r="E6" s="136"/>
      <c r="F6" s="135"/>
      <c r="G6" s="135"/>
      <c r="H6" s="137">
        <f aca="true" t="shared" si="1" ref="H6:H17">C6*F6</f>
        <v>0</v>
      </c>
      <c r="I6" s="137">
        <f aca="true" t="shared" si="2" ref="I6:I17">C6*G6</f>
        <v>0</v>
      </c>
    </row>
    <row r="7" spans="1:9" ht="23.15" customHeight="1">
      <c r="A7" s="138" t="s">
        <v>51</v>
      </c>
      <c r="B7" s="137">
        <f>'Část 2 VZ - Audiovizuální tech.'!I57</f>
        <v>0</v>
      </c>
      <c r="C7" s="142">
        <v>1</v>
      </c>
      <c r="D7" s="137">
        <f t="shared" si="0"/>
        <v>0</v>
      </c>
      <c r="E7" s="136"/>
      <c r="F7" s="135"/>
      <c r="G7" s="135"/>
      <c r="H7" s="137">
        <f t="shared" si="1"/>
        <v>0</v>
      </c>
      <c r="I7" s="137">
        <f t="shared" si="2"/>
        <v>0</v>
      </c>
    </row>
    <row r="8" spans="1:9" ht="23.15" customHeight="1">
      <c r="A8" s="139" t="s">
        <v>70</v>
      </c>
      <c r="B8" s="137">
        <f>'Část 2 VZ - Audiovizuální tech.'!I77</f>
        <v>0</v>
      </c>
      <c r="C8" s="143">
        <v>7</v>
      </c>
      <c r="D8" s="137">
        <f t="shared" si="0"/>
        <v>0</v>
      </c>
      <c r="E8" s="136"/>
      <c r="F8" s="135"/>
      <c r="G8" s="135"/>
      <c r="H8" s="137">
        <f t="shared" si="1"/>
        <v>0</v>
      </c>
      <c r="I8" s="137">
        <f t="shared" si="2"/>
        <v>0</v>
      </c>
    </row>
    <row r="9" spans="1:9" ht="23.15" customHeight="1">
      <c r="A9" s="140" t="s">
        <v>86</v>
      </c>
      <c r="B9" s="137">
        <f>'Část 2 VZ - Audiovizuální tech.'!I97</f>
        <v>0</v>
      </c>
      <c r="C9" s="143">
        <v>3</v>
      </c>
      <c r="D9" s="137">
        <f t="shared" si="0"/>
        <v>0</v>
      </c>
      <c r="E9" s="136"/>
      <c r="F9" s="135"/>
      <c r="G9" s="135"/>
      <c r="H9" s="137">
        <f t="shared" si="1"/>
        <v>0</v>
      </c>
      <c r="I9" s="137">
        <f t="shared" si="2"/>
        <v>0</v>
      </c>
    </row>
    <row r="10" spans="1:9" ht="23.15" customHeight="1">
      <c r="A10" s="140" t="s">
        <v>96</v>
      </c>
      <c r="B10" s="137">
        <f>'Část 2 VZ - Audiovizuální tech.'!I116</f>
        <v>0</v>
      </c>
      <c r="C10" s="143">
        <v>45</v>
      </c>
      <c r="D10" s="137">
        <f t="shared" si="0"/>
        <v>0</v>
      </c>
      <c r="E10" s="136"/>
      <c r="F10" s="135"/>
      <c r="G10" s="135"/>
      <c r="H10" s="137">
        <f t="shared" si="1"/>
        <v>0</v>
      </c>
      <c r="I10" s="137">
        <f t="shared" si="2"/>
        <v>0</v>
      </c>
    </row>
    <row r="11" spans="1:9" ht="23.15" customHeight="1">
      <c r="A11" s="140" t="s">
        <v>102</v>
      </c>
      <c r="B11" s="137">
        <f>'Část 2 VZ - Audiovizuální tech.'!I131</f>
        <v>0</v>
      </c>
      <c r="C11" s="143">
        <v>20</v>
      </c>
      <c r="D11" s="137">
        <f t="shared" si="0"/>
        <v>0</v>
      </c>
      <c r="E11" s="136"/>
      <c r="F11" s="135"/>
      <c r="G11" s="135"/>
      <c r="H11" s="137">
        <f t="shared" si="1"/>
        <v>0</v>
      </c>
      <c r="I11" s="137">
        <f t="shared" si="2"/>
        <v>0</v>
      </c>
    </row>
    <row r="12" spans="1:9" ht="23.15" customHeight="1">
      <c r="A12" s="140" t="s">
        <v>106</v>
      </c>
      <c r="B12" s="137">
        <f>'Část 2 VZ - Audiovizuální tech.'!I146</f>
        <v>0</v>
      </c>
      <c r="C12" s="143">
        <v>3</v>
      </c>
      <c r="D12" s="137">
        <f t="shared" si="0"/>
        <v>0</v>
      </c>
      <c r="E12" s="136"/>
      <c r="F12" s="135"/>
      <c r="G12" s="135"/>
      <c r="H12" s="137">
        <f t="shared" si="1"/>
        <v>0</v>
      </c>
      <c r="I12" s="137">
        <f t="shared" si="2"/>
        <v>0</v>
      </c>
    </row>
    <row r="13" spans="1:9" ht="23.15" customHeight="1">
      <c r="A13" s="140" t="s">
        <v>116</v>
      </c>
      <c r="B13" s="137">
        <f>'Část 2 VZ - Audiovizuální tech.'!I164</f>
        <v>0</v>
      </c>
      <c r="C13" s="143">
        <v>3</v>
      </c>
      <c r="D13" s="137">
        <f t="shared" si="0"/>
        <v>0</v>
      </c>
      <c r="E13" s="136"/>
      <c r="F13" s="135"/>
      <c r="G13" s="135"/>
      <c r="H13" s="137">
        <f t="shared" si="1"/>
        <v>0</v>
      </c>
      <c r="I13" s="137">
        <f t="shared" si="2"/>
        <v>0</v>
      </c>
    </row>
    <row r="14" spans="1:9" ht="23.15" customHeight="1">
      <c r="A14" s="138" t="s">
        <v>132</v>
      </c>
      <c r="B14" s="137">
        <f>'Část 2 VZ - Audiovizuální tech.'!I187</f>
        <v>0</v>
      </c>
      <c r="C14" s="143">
        <v>11</v>
      </c>
      <c r="D14" s="137">
        <f t="shared" si="0"/>
        <v>0</v>
      </c>
      <c r="E14" s="136"/>
      <c r="F14" s="135"/>
      <c r="G14" s="135"/>
      <c r="H14" s="137">
        <f t="shared" si="1"/>
        <v>0</v>
      </c>
      <c r="I14" s="137">
        <f t="shared" si="2"/>
        <v>0</v>
      </c>
    </row>
    <row r="15" spans="1:9" ht="23.15" customHeight="1">
      <c r="A15" s="140" t="s">
        <v>144</v>
      </c>
      <c r="B15" s="137">
        <f>'Část 2 VZ - Audiovizuální tech.'!I204</f>
        <v>0</v>
      </c>
      <c r="C15" s="143">
        <v>6</v>
      </c>
      <c r="D15" s="137">
        <f t="shared" si="0"/>
        <v>0</v>
      </c>
      <c r="E15" s="136"/>
      <c r="F15" s="135"/>
      <c r="G15" s="135"/>
      <c r="H15" s="137">
        <f t="shared" si="1"/>
        <v>0</v>
      </c>
      <c r="I15" s="137">
        <f t="shared" si="2"/>
        <v>0</v>
      </c>
    </row>
    <row r="16" spans="1:9" ht="32.25" customHeight="1">
      <c r="A16" s="141" t="s">
        <v>183</v>
      </c>
      <c r="B16" s="137">
        <f>'Část 2 VZ - Audiovizuální tech.'!I221</f>
        <v>0</v>
      </c>
      <c r="C16" s="143">
        <v>2</v>
      </c>
      <c r="D16" s="137">
        <f t="shared" si="0"/>
        <v>0</v>
      </c>
      <c r="E16" s="136"/>
      <c r="F16" s="135"/>
      <c r="G16" s="135"/>
      <c r="H16" s="137">
        <f t="shared" si="1"/>
        <v>0</v>
      </c>
      <c r="I16" s="137">
        <f t="shared" si="2"/>
        <v>0</v>
      </c>
    </row>
    <row r="17" spans="1:9" ht="32.25" customHeight="1">
      <c r="A17" s="141" t="s">
        <v>184</v>
      </c>
      <c r="B17" s="137">
        <f>'Část 2 VZ - Audiovizuální tech.'!I240</f>
        <v>0</v>
      </c>
      <c r="C17" s="143">
        <v>2</v>
      </c>
      <c r="D17" s="137">
        <f t="shared" si="0"/>
        <v>0</v>
      </c>
      <c r="E17" s="136"/>
      <c r="F17" s="135"/>
      <c r="G17" s="135"/>
      <c r="H17" s="137">
        <f t="shared" si="1"/>
        <v>0</v>
      </c>
      <c r="I17" s="137">
        <f t="shared" si="2"/>
        <v>0</v>
      </c>
    </row>
    <row r="18" spans="1:9" ht="33.75" customHeight="1">
      <c r="A18" s="258" t="s">
        <v>185</v>
      </c>
      <c r="B18" s="259"/>
      <c r="C18" s="260"/>
      <c r="D18" s="3">
        <f>SUM(D5:D17)</f>
        <v>0</v>
      </c>
      <c r="E18" s="4" t="s">
        <v>186</v>
      </c>
      <c r="F18" s="4" t="s">
        <v>186</v>
      </c>
      <c r="G18" s="4" t="s">
        <v>186</v>
      </c>
      <c r="H18" s="5">
        <f>SUM(H5:H17)</f>
        <v>0</v>
      </c>
      <c r="I18" s="3">
        <f>SUM(I5:I17)</f>
        <v>0</v>
      </c>
    </row>
  </sheetData>
  <mergeCells count="1">
    <mergeCell ref="A18:C18"/>
  </mergeCells>
  <printOptions/>
  <pageMargins left="0.7" right="0.7" top="0.75" bottom="0.75" header="0.3" footer="0.3"/>
  <pageSetup horizontalDpi="1200" verticalDpi="1200" orientation="portrait" paperSize="9" scale="3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B58F92E54B614DB635B0EECFEE68BB" ma:contentTypeVersion="" ma:contentTypeDescription="Vytvoří nový dokument" ma:contentTypeScope="" ma:versionID="639786b1fe8bdd352220942a74973434">
  <xsd:schema xmlns:xsd="http://www.w3.org/2001/XMLSchema" xmlns:xs="http://www.w3.org/2001/XMLSchema" xmlns:p="http://schemas.microsoft.com/office/2006/metadata/properties" xmlns:ns1="http://schemas.microsoft.com/sharepoint/v3" xmlns:ns2="e925f76f-902c-4ee3-96e0-131a15f826a2" xmlns:ns3="e9456021-6181-4768-979a-2392983b0a1c" targetNamespace="http://schemas.microsoft.com/office/2006/metadata/properties" ma:root="true" ma:fieldsID="560b6143d84373378f029f6716a45be0" ns1:_="" ns2:_="" ns3:_="">
    <xsd:import namespace="http://schemas.microsoft.com/sharepoint/v3"/>
    <xsd:import namespace="e925f76f-902c-4ee3-96e0-131a15f826a2"/>
    <xsd:import namespace="e9456021-6181-4768-979a-2392983b0a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l" minOccurs="0"/>
                <xsd:element ref="ns3:Tag" minOccurs="0"/>
                <xsd:element ref="ns3:d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5f76f-902c-4ee3-96e0-131a15f826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56021-6181-4768-979a-2392983b0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l" ma:index="22" nillable="true" ma:displayName="ll" ma:format="Dropdown" ma:internalName="ll">
      <xsd:simpleType>
        <xsd:restriction base="dms:Text">
          <xsd:maxLength value="255"/>
        </xsd:restriction>
      </xsd:simpleType>
    </xsd:element>
    <xsd:element name="Tag" ma:index="23" nillable="true" ma:displayName="Tag" ma:internalName="Tag">
      <xsd:simpleType>
        <xsd:restriction base="dms:Text">
          <xsd:maxLength value="255"/>
        </xsd:restriction>
      </xsd:simpleType>
    </xsd:element>
    <xsd:element name="d" ma:index="24" nillable="true" ma:displayName="d" ma:format="Image" ma:internalName="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g xmlns="e9456021-6181-4768-979a-2392983b0a1c" xsi:nil="true"/>
    <ll xmlns="e9456021-6181-4768-979a-2392983b0a1c" xsi:nil="true"/>
    <_ip_UnifiedCompliancePolicyProperties xmlns="http://schemas.microsoft.com/sharepoint/v3" xsi:nil="true"/>
    <d xmlns="e9456021-6181-4768-979a-2392983b0a1c">
      <Url xsi:nil="true"/>
      <Description xsi:nil="true"/>
    </d>
  </documentManagement>
</p:properties>
</file>

<file path=customXml/itemProps1.xml><?xml version="1.0" encoding="utf-8"?>
<ds:datastoreItem xmlns:ds="http://schemas.openxmlformats.org/officeDocument/2006/customXml" ds:itemID="{3B5B9AFC-0F4D-4B69-8432-866CFA3B0D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25f76f-902c-4ee3-96e0-131a15f826a2"/>
    <ds:schemaRef ds:uri="e9456021-6181-4768-979a-2392983b0a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267B07-ECD8-4FD2-A5E9-CFDF4D2BC1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56E1F5-A5A6-4964-BEBA-E362595DD7C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9456021-6181-4768-979a-2392983b0a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Frnka</dc:creator>
  <cp:keywords/>
  <dc:description/>
  <cp:lastModifiedBy>Eliška Horáčková</cp:lastModifiedBy>
  <dcterms:created xsi:type="dcterms:W3CDTF">2019-05-24T08:27:30Z</dcterms:created>
  <dcterms:modified xsi:type="dcterms:W3CDTF">2021-11-10T14:18:22Z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0x010100BAB58F92E54B614DB635B0EECFEE68BB</vt:lpwstr>
  </property>
</Properties>
</file>