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Tiskárna" sheetId="2" r:id="rId2"/>
    <sheet name="2 Projektor" sheetId="3" r:id="rId3"/>
  </sheets>
  <definedNames>
    <definedName name="Excel_BuiltIn_Print_Area" localSheetId="0">'Nabídková cena'!$A$1:$G$21</definedName>
    <definedName name="_xlnm.Print_Area" localSheetId="1">'1 Tiskárna'!$A$1:$E$53</definedName>
    <definedName name="_xlnm.Print_Area" localSheetId="0">'Nabídková cena'!$A$1:$G$19</definedName>
  </definedNames>
  <calcPr fullCalcOnLoad="1"/>
</workbook>
</file>

<file path=xl/sharedStrings.xml><?xml version="1.0" encoding="utf-8"?>
<sst xmlns="http://schemas.openxmlformats.org/spreadsheetml/2006/main" count="177" uniqueCount="125">
  <si>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</si>
  <si>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</si>
  <si>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</si>
  <si>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</si>
  <si>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</si>
  <si>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K
č bez DPH</t>
  </si>
  <si>
    <t xml:space="preserve"> Kč DPH 21 %</t>
  </si>
  <si>
    <t>Celková cena 
Kč vč. DPH</t>
  </si>
  <si>
    <t xml:space="preserve">Multifunkční tiskárna: 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</si>
  <si>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</si>
  <si>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</si>
  <si>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</si>
  <si>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</si>
  <si>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</si>
  <si>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</si>
  <si>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</si>
  <si>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</si>
  <si>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</si>
  <si>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</si>
  <si>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</si>
  <si>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</si>
  <si>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vlastnosti</t>
  </si>
  <si>
    <t>Typ tiskárny:</t>
  </si>
  <si>
    <t>Laserová, multifunkční</t>
  </si>
  <si>
    <t>Formát tiskárny: </t>
  </si>
  <si>
    <t xml:space="preserve">A4 </t>
  </si>
  <si>
    <t>Velikost standardní paměti [MB]: </t>
  </si>
  <si>
    <t>Barevná:</t>
  </si>
  <si>
    <t>Ano</t>
  </si>
  <si>
    <t>Displej: </t>
  </si>
  <si>
    <t>Dotykový</t>
  </si>
  <si>
    <t>Rozhraní</t>
  </si>
  <si>
    <t>RJ-45: </t>
  </si>
  <si>
    <t>USB 3.0: </t>
  </si>
  <si>
    <t>NFC Tap-to-Pair:</t>
  </si>
  <si>
    <t>Vlastnosti tisku</t>
  </si>
  <si>
    <t>Rozlišení [DPI]: </t>
  </si>
  <si>
    <t>Rychlost tisku – A4, normální [stran/min]:</t>
  </si>
  <si>
    <t>Rychlost oboustranného tisku A4 - normální [stran/min]:</t>
  </si>
  <si>
    <t>Maximální hmotnost tiskových médií [g/m2]: </t>
  </si>
  <si>
    <t>min. 200</t>
  </si>
  <si>
    <t>Vstupní zásobník [listů]: </t>
  </si>
  <si>
    <t>Výstupní zásobník [listů]: </t>
  </si>
  <si>
    <t>Oboustranný tisk (duplex)</t>
  </si>
  <si>
    <t>Pracovní využití, doporučené [stran za měsíc]: </t>
  </si>
  <si>
    <t>Maximální pracovní využití [stran za měsíc]: </t>
  </si>
  <si>
    <t>Podporované jazyky popisu stránky:</t>
  </si>
  <si>
    <t>Vlastnosti skeneru</t>
  </si>
  <si>
    <t>Hardwarové rozlišení skeneru [DPI]: </t>
  </si>
  <si>
    <t>600x600</t>
  </si>
  <si>
    <t>Podavač skeneru: </t>
  </si>
  <si>
    <t>50 listů</t>
  </si>
  <si>
    <t>Maximální velikost skenu</t>
  </si>
  <si>
    <t>A4</t>
  </si>
  <si>
    <t>Oboustranné skenování</t>
  </si>
  <si>
    <t>Rychlost skenování čb. A4, jednostranné [str./min.]: </t>
  </si>
  <si>
    <t>Rychlost skenování duplex, barevné A4 [str./min.]: </t>
  </si>
  <si>
    <t>Skenování do sítě, do e-mailu, na USB</t>
  </si>
  <si>
    <t>Skenování do sítě</t>
  </si>
  <si>
    <t xml:space="preserve">min. SMB2 </t>
  </si>
  <si>
    <t>Formáty pro skenování:</t>
  </si>
  <si>
    <t>Fyzické vlastnosti</t>
  </si>
  <si>
    <t>Spotřeba [W]: </t>
  </si>
  <si>
    <t>Spotřeba, režim spánku [W]: </t>
  </si>
  <si>
    <t>max. 4</t>
  </si>
  <si>
    <t>Balení obsahuje: </t>
  </si>
  <si>
    <t>Napájecí kabel, tonery</t>
  </si>
  <si>
    <t>Užitečné funkce</t>
  </si>
  <si>
    <t>Automatický oboustranný tisk: </t>
  </si>
  <si>
    <t>Kopírka: </t>
  </si>
  <si>
    <t>Skener: </t>
  </si>
  <si>
    <t>Multifunkční: </t>
  </si>
  <si>
    <t>Tisk z USB a skenování na USB:</t>
  </si>
  <si>
    <t>Jednoprůchodový automatický oboustranný podavač dokumentů:</t>
  </si>
  <si>
    <t>Pokročilé funkce: </t>
  </si>
  <si>
    <t>Správa zařízení pomocí integrovaného webového serveru:</t>
  </si>
  <si>
    <t>Fyzické charakteristiky</t>
  </si>
  <si>
    <t>Hmotnost [kg]: </t>
  </si>
  <si>
    <t>Max. 33</t>
  </si>
  <si>
    <t>Další informace</t>
  </si>
  <si>
    <t>Preferované řešení:</t>
  </si>
  <si>
    <t>Typ projektoru:</t>
  </si>
  <si>
    <t>mini projektor</t>
  </si>
  <si>
    <t>Technologie:</t>
  </si>
  <si>
    <t>DLP</t>
  </si>
  <si>
    <t>Rozlišení nativní:</t>
  </si>
  <si>
    <t>1920x1080 (FullHD)</t>
  </si>
  <si>
    <t>Svítivost [LED lm/ANSI lm]:</t>
  </si>
  <si>
    <t>Kontrast:</t>
  </si>
  <si>
    <t>Min. projekční vzdálenost [m]:</t>
  </si>
  <si>
    <t>0,65 nebo kratší</t>
  </si>
  <si>
    <t>Zdroj světla:</t>
  </si>
  <si>
    <t>LED/Laser</t>
  </si>
  <si>
    <t>Životnost zdroje světla [h]:</t>
  </si>
  <si>
    <t>HDMI 2.0:</t>
  </si>
  <si>
    <t>Mini USB:</t>
  </si>
  <si>
    <t>USB host:</t>
  </si>
  <si>
    <t>USB Type-C:</t>
  </si>
  <si>
    <t>Audio výstup:</t>
  </si>
  <si>
    <t>Wifi:</t>
  </si>
  <si>
    <t>Bluetooth:</t>
  </si>
  <si>
    <t>Napájecí kabel, toner</t>
  </si>
  <si>
    <t>Širokoúhlý:</t>
  </si>
  <si>
    <t>Reproduktory:</t>
  </si>
  <si>
    <t>Dálkové ovládání:</t>
  </si>
  <si>
    <t>Slot na karty SD:</t>
  </si>
  <si>
    <t>Výška [mm]:</t>
  </si>
  <si>
    <t>Max 55</t>
  </si>
  <si>
    <t>Hloubka [mm]:</t>
  </si>
  <si>
    <t>Max 240</t>
  </si>
  <si>
    <t>Šířka [mm]:</t>
  </si>
  <si>
    <t>Cena za ks v Kč bez DPH</t>
  </si>
  <si>
    <t>max. 17 500,-</t>
  </si>
  <si>
    <t>max. 17 000,-</t>
  </si>
  <si>
    <t>Nabídková cena 
celkem Kč bez DPH</t>
  </si>
  <si>
    <t>DPH 21 %
nabídkové ceny</t>
  </si>
  <si>
    <t>Nabídková cena
celkem Kč vč. DPH</t>
  </si>
  <si>
    <t>Projektor:</t>
  </si>
  <si>
    <t>600 x 600 x 8</t>
  </si>
  <si>
    <t xml:space="preserve">Adobe® PostScript® 3™; HP-GL; 
JPEG; 
PCL® 5e; 
PCL® 6; 
PDF; 
TIFF; 
XPS </t>
  </si>
  <si>
    <t xml:space="preserve">JPEG; 
PDF;
 PDF/A; 
Heslem chráněné PDF; Prohledavatelné PDF; TIFF; 
XPS </t>
  </si>
  <si>
    <t>AirPrint; 
Google Cloud Print; Mopria; 
Xerox Print Service Plugin for Android</t>
  </si>
  <si>
    <t xml:space="preserve">Xerox Versalink C405V DN, Tento typ je používán v tiskovém centru, jedná se o doplnění  do sestavy tiskáren tak, aby byly sjedoceny požadavky na tonery a servis zařízení. </t>
  </si>
  <si>
    <t>1 200 / 500</t>
  </si>
  <si>
    <t>3 000 000:1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</si>
</sst>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right" wrapText="1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0" fontId="0" fillId="34" borderId="10" xfId="0" applyFont="1" applyFill="1" applyBorder="1" applyAlignment="1" applyProtection="1">
      <alignment horizontal="right" wrapText="1"/>
      <protection/>
    </xf>
    <xf numFmtId="0" fontId="10" fillId="0" borderId="10" xfId="0" applyFont="1" applyBorder="1" applyAlignment="1" applyProtection="1">
      <alignment horizontal="right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9.28125" style="3" customWidth="1"/>
    <col min="2" max="2" width="32.28125" style="3" customWidth="1"/>
    <col min="3" max="3" width="11.281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16384" width="8.8515625" style="3" customWidth="1"/>
  </cols>
  <sheetData>
    <row r="1" spans="1:7" ht="52.5" customHeight="1">
      <c r="A1" s="13" t="s">
        <v>0</v>
      </c>
      <c r="B1" s="13"/>
      <c r="C1" s="13"/>
      <c r="D1" s="13"/>
      <c r="E1" s="13"/>
      <c r="F1" s="13"/>
      <c r="G1" s="13"/>
    </row>
    <row r="2" spans="1:7" ht="14.25">
      <c r="A2" s="14"/>
      <c r="B2" s="14"/>
      <c r="C2" s="14"/>
      <c r="D2" s="14"/>
      <c r="E2" s="14"/>
      <c r="F2" s="14"/>
      <c r="G2" s="14"/>
    </row>
    <row r="3" spans="1:7" ht="63.75" customHeight="1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ht="63.75" customHeight="1">
      <c r="A4" s="17">
        <v>1</v>
      </c>
      <c r="B4" s="1" t="s">
        <v>8</v>
      </c>
      <c r="C4" s="18">
        <v>2</v>
      </c>
      <c r="D4" s="2">
        <v>0</v>
      </c>
      <c r="E4" s="19">
        <f>C4*D4</f>
        <v>0</v>
      </c>
      <c r="F4" s="19">
        <f>E4*0.21</f>
        <v>0</v>
      </c>
      <c r="G4" s="19">
        <f>E4+F4</f>
        <v>0</v>
      </c>
    </row>
    <row r="5" spans="1:7" ht="72" customHeight="1">
      <c r="A5" s="17">
        <v>2</v>
      </c>
      <c r="B5" s="1" t="s">
        <v>117</v>
      </c>
      <c r="C5" s="18">
        <v>1</v>
      </c>
      <c r="D5" s="2">
        <v>0</v>
      </c>
      <c r="E5" s="19">
        <f>C5*D5</f>
        <v>0</v>
      </c>
      <c r="F5" s="19">
        <f>E5*0.21</f>
        <v>0</v>
      </c>
      <c r="G5" s="19">
        <f>E5+F5</f>
        <v>0</v>
      </c>
    </row>
    <row r="6" spans="1:7" s="12" customFormat="1" ht="14.25">
      <c r="A6" s="20"/>
      <c r="B6" s="21"/>
      <c r="C6" s="22"/>
      <c r="D6" s="23"/>
      <c r="E6" s="23"/>
      <c r="F6" s="23"/>
      <c r="G6" s="23"/>
    </row>
    <row r="7" spans="1:7" ht="86.25" customHeight="1">
      <c r="A7" s="14"/>
      <c r="B7" s="24" t="s">
        <v>9</v>
      </c>
      <c r="C7" s="24"/>
      <c r="D7" s="24"/>
      <c r="E7" s="24"/>
      <c r="F7" s="24"/>
      <c r="G7" s="24"/>
    </row>
    <row r="8" spans="1:7" ht="7.5" customHeight="1">
      <c r="A8" s="14"/>
      <c r="B8" s="14"/>
      <c r="C8" s="14"/>
      <c r="D8" s="14"/>
      <c r="E8" s="14"/>
      <c r="F8" s="14"/>
      <c r="G8" s="14"/>
    </row>
    <row r="9" spans="1:7" ht="63" customHeight="1">
      <c r="A9" s="14"/>
      <c r="B9" s="14"/>
      <c r="C9" s="14"/>
      <c r="D9" s="14"/>
      <c r="E9" s="25" t="s">
        <v>114</v>
      </c>
      <c r="F9" s="25" t="s">
        <v>115</v>
      </c>
      <c r="G9" s="25" t="s">
        <v>116</v>
      </c>
    </row>
    <row r="10" spans="1:7" ht="58.5" customHeight="1">
      <c r="A10" s="14"/>
      <c r="B10" s="14"/>
      <c r="C10" s="14"/>
      <c r="D10" s="14"/>
      <c r="E10" s="26">
        <f>SUM(E4:E5)</f>
        <v>0</v>
      </c>
      <c r="F10" s="26">
        <f>E10*0.21</f>
        <v>0</v>
      </c>
      <c r="G10" s="26">
        <f>E10+F10</f>
        <v>0</v>
      </c>
    </row>
    <row r="11" spans="1:7" ht="18">
      <c r="A11" s="14"/>
      <c r="B11" s="27" t="s">
        <v>10</v>
      </c>
      <c r="C11" s="27"/>
      <c r="D11" s="27"/>
      <c r="E11" s="27"/>
      <c r="F11" s="14"/>
      <c r="G11" s="14"/>
    </row>
    <row r="12" spans="1:7" ht="18">
      <c r="A12" s="14"/>
      <c r="B12" s="27" t="s">
        <v>11</v>
      </c>
      <c r="C12" s="27"/>
      <c r="D12" s="27"/>
      <c r="E12" s="27"/>
      <c r="F12" s="14"/>
      <c r="G12" s="14"/>
    </row>
    <row r="13" spans="1:7" ht="18">
      <c r="A13" s="14"/>
      <c r="B13" s="27" t="s">
        <v>12</v>
      </c>
      <c r="C13" s="27"/>
      <c r="D13" s="27"/>
      <c r="E13" s="27"/>
      <c r="F13" s="14"/>
      <c r="G13" s="14"/>
    </row>
    <row r="14" spans="1:7" ht="18">
      <c r="A14" s="14"/>
      <c r="B14" s="27" t="s">
        <v>13</v>
      </c>
      <c r="C14" s="27"/>
      <c r="D14" s="27"/>
      <c r="E14" s="27"/>
      <c r="F14" s="14"/>
      <c r="G14" s="14"/>
    </row>
    <row r="16" spans="2:3" ht="15">
      <c r="B16" s="4" t="s">
        <v>14</v>
      </c>
      <c r="C16" s="5"/>
    </row>
    <row r="18" ht="14.25">
      <c r="B18" s="3" t="s">
        <v>15</v>
      </c>
    </row>
    <row r="19" ht="14.25">
      <c r="B19" s="3" t="s">
        <v>16</v>
      </c>
    </row>
  </sheetData>
  <sheetProtection password="C5F5" sheet="1" objects="1" scenarios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70" zoomScaleNormal="70" zoomScaleSheetLayoutView="70" zoomScalePageLayoutView="0" workbookViewId="0" topLeftCell="A1">
      <selection activeCell="J23" sqref="I23:J23"/>
    </sheetView>
  </sheetViews>
  <sheetFormatPr defaultColWidth="8.7109375" defaultRowHeight="15"/>
  <cols>
    <col min="1" max="1" width="34.7109375" style="28" customWidth="1"/>
    <col min="2" max="2" width="25.7109375" style="28" customWidth="1"/>
    <col min="3" max="3" width="24.00390625" style="28" customWidth="1"/>
    <col min="4" max="4" width="3.140625" style="28" customWidth="1"/>
    <col min="5" max="5" width="30.8515625" style="28" customWidth="1"/>
    <col min="6" max="16384" width="8.7109375" style="28" customWidth="1"/>
  </cols>
  <sheetData>
    <row r="1" spans="1:5" ht="51" customHeight="1">
      <c r="A1" s="30"/>
      <c r="B1" s="31"/>
      <c r="C1" s="32"/>
      <c r="E1" s="10" t="s">
        <v>17</v>
      </c>
    </row>
    <row r="2" spans="1:5" ht="36.75" customHeight="1">
      <c r="A2" s="33" t="s">
        <v>18</v>
      </c>
      <c r="B2" s="33" t="s">
        <v>19</v>
      </c>
      <c r="C2" s="33" t="s">
        <v>20</v>
      </c>
      <c r="E2" s="11"/>
    </row>
    <row r="3" spans="1:5" ht="14.25">
      <c r="A3" s="34" t="s">
        <v>21</v>
      </c>
      <c r="B3" s="34"/>
      <c r="C3" s="34"/>
      <c r="E3" s="7" t="s">
        <v>21</v>
      </c>
    </row>
    <row r="4" spans="1:5" ht="14.25">
      <c r="A4" s="35" t="s">
        <v>22</v>
      </c>
      <c r="B4" s="36" t="s">
        <v>23</v>
      </c>
      <c r="C4" s="37"/>
      <c r="E4" s="8"/>
    </row>
    <row r="5" spans="1:5" ht="14.25">
      <c r="A5" s="35" t="s">
        <v>24</v>
      </c>
      <c r="B5" s="35"/>
      <c r="C5" s="38" t="s">
        <v>25</v>
      </c>
      <c r="E5" s="8"/>
    </row>
    <row r="6" spans="1:5" ht="14.25">
      <c r="A6" s="35" t="s">
        <v>26</v>
      </c>
      <c r="B6" s="35"/>
      <c r="C6" s="37">
        <v>2048</v>
      </c>
      <c r="E6" s="8"/>
    </row>
    <row r="7" spans="1:5" ht="14.25">
      <c r="A7" s="35" t="s">
        <v>27</v>
      </c>
      <c r="B7" s="36" t="s">
        <v>28</v>
      </c>
      <c r="C7" s="37"/>
      <c r="E7" s="8"/>
    </row>
    <row r="8" spans="1:5" ht="14.25">
      <c r="A8" s="35" t="s">
        <v>29</v>
      </c>
      <c r="B8" s="36" t="s">
        <v>30</v>
      </c>
      <c r="C8" s="37"/>
      <c r="E8" s="8"/>
    </row>
    <row r="9" spans="1:5" ht="14.25">
      <c r="A9" s="34" t="s">
        <v>31</v>
      </c>
      <c r="B9" s="34"/>
      <c r="C9" s="39"/>
      <c r="E9" s="7" t="s">
        <v>31</v>
      </c>
    </row>
    <row r="10" spans="1:5" ht="14.25">
      <c r="A10" s="35" t="s">
        <v>32</v>
      </c>
      <c r="B10" s="36" t="s">
        <v>28</v>
      </c>
      <c r="C10" s="40"/>
      <c r="D10" s="29"/>
      <c r="E10" s="9"/>
    </row>
    <row r="11" spans="1:5" ht="14.25">
      <c r="A11" s="35" t="s">
        <v>33</v>
      </c>
      <c r="B11" s="36" t="s">
        <v>28</v>
      </c>
      <c r="C11" s="37"/>
      <c r="E11" s="8"/>
    </row>
    <row r="12" spans="1:5" ht="14.25">
      <c r="A12" s="41" t="s">
        <v>34</v>
      </c>
      <c r="B12" s="36" t="s">
        <v>28</v>
      </c>
      <c r="C12" s="37"/>
      <c r="E12" s="8"/>
    </row>
    <row r="13" spans="1:5" ht="14.25">
      <c r="A13" s="34" t="s">
        <v>35</v>
      </c>
      <c r="B13" s="34"/>
      <c r="C13" s="39"/>
      <c r="E13" s="7" t="s">
        <v>35</v>
      </c>
    </row>
    <row r="14" spans="1:5" ht="14.25">
      <c r="A14" s="35" t="s">
        <v>36</v>
      </c>
      <c r="B14" s="35"/>
      <c r="C14" s="38" t="s">
        <v>118</v>
      </c>
      <c r="E14" s="8"/>
    </row>
    <row r="15" spans="1:5" ht="15.75" customHeight="1">
      <c r="A15" s="35" t="s">
        <v>37</v>
      </c>
      <c r="B15" s="35"/>
      <c r="C15" s="38">
        <v>35</v>
      </c>
      <c r="E15" s="8"/>
    </row>
    <row r="16" spans="1:5" ht="28.5">
      <c r="A16" s="35" t="s">
        <v>38</v>
      </c>
      <c r="B16" s="35"/>
      <c r="C16" s="38">
        <v>23</v>
      </c>
      <c r="E16" s="8"/>
    </row>
    <row r="17" spans="1:5" ht="28.5">
      <c r="A17" s="35" t="s">
        <v>39</v>
      </c>
      <c r="B17" s="35"/>
      <c r="C17" s="38" t="s">
        <v>40</v>
      </c>
      <c r="E17" s="8"/>
    </row>
    <row r="18" spans="1:5" ht="14.25">
      <c r="A18" s="35" t="s">
        <v>41</v>
      </c>
      <c r="B18" s="35"/>
      <c r="C18" s="38">
        <v>250</v>
      </c>
      <c r="E18" s="8"/>
    </row>
    <row r="19" spans="1:5" ht="14.25">
      <c r="A19" s="35" t="s">
        <v>42</v>
      </c>
      <c r="B19" s="35"/>
      <c r="C19" s="38">
        <v>550</v>
      </c>
      <c r="E19" s="8"/>
    </row>
    <row r="20" spans="1:5" ht="14.25">
      <c r="A20" s="35" t="s">
        <v>43</v>
      </c>
      <c r="B20" s="36" t="s">
        <v>28</v>
      </c>
      <c r="C20" s="38"/>
      <c r="E20" s="8"/>
    </row>
    <row r="21" spans="1:5" ht="28.5">
      <c r="A21" s="35" t="s">
        <v>44</v>
      </c>
      <c r="B21" s="35"/>
      <c r="C21" s="42">
        <v>8500</v>
      </c>
      <c r="E21" s="8"/>
    </row>
    <row r="22" spans="1:5" ht="28.5">
      <c r="A22" s="35" t="s">
        <v>45</v>
      </c>
      <c r="B22" s="35"/>
      <c r="C22" s="42">
        <v>85000</v>
      </c>
      <c r="E22" s="8"/>
    </row>
    <row r="23" spans="1:5" ht="114.75">
      <c r="A23" s="37" t="s">
        <v>46</v>
      </c>
      <c r="B23" s="43" t="s">
        <v>119</v>
      </c>
      <c r="C23" s="44"/>
      <c r="E23" s="8"/>
    </row>
    <row r="24" spans="1:5" ht="14.25">
      <c r="A24" s="34" t="s">
        <v>47</v>
      </c>
      <c r="B24" s="34"/>
      <c r="C24" s="39"/>
      <c r="E24" s="7" t="s">
        <v>47</v>
      </c>
    </row>
    <row r="25" spans="1:5" ht="14.25">
      <c r="A25" s="35" t="s">
        <v>48</v>
      </c>
      <c r="B25" s="36"/>
      <c r="C25" s="38" t="s">
        <v>49</v>
      </c>
      <c r="D25" s="29"/>
      <c r="E25" s="8"/>
    </row>
    <row r="26" spans="1:5" ht="14.25">
      <c r="A26" s="35" t="s">
        <v>50</v>
      </c>
      <c r="B26" s="36"/>
      <c r="C26" s="38" t="s">
        <v>51</v>
      </c>
      <c r="E26" s="8"/>
    </row>
    <row r="27" spans="1:5" ht="14.25">
      <c r="A27" s="35" t="s">
        <v>52</v>
      </c>
      <c r="B27" s="45"/>
      <c r="C27" s="38" t="s">
        <v>53</v>
      </c>
      <c r="E27" s="9"/>
    </row>
    <row r="28" spans="1:5" ht="14.25">
      <c r="A28" s="35" t="s">
        <v>54</v>
      </c>
      <c r="B28" s="36" t="s">
        <v>28</v>
      </c>
      <c r="C28" s="38"/>
      <c r="E28" s="8"/>
    </row>
    <row r="29" spans="1:5" ht="28.5">
      <c r="A29" s="35" t="s">
        <v>55</v>
      </c>
      <c r="B29" s="36"/>
      <c r="C29" s="38">
        <v>38</v>
      </c>
      <c r="E29" s="8"/>
    </row>
    <row r="30" spans="1:5" ht="28.5">
      <c r="A30" s="35" t="s">
        <v>56</v>
      </c>
      <c r="B30" s="36"/>
      <c r="C30" s="38">
        <v>26</v>
      </c>
      <c r="E30" s="8"/>
    </row>
    <row r="31" spans="1:5" ht="14.25">
      <c r="A31" s="46" t="s">
        <v>57</v>
      </c>
      <c r="B31" s="36" t="s">
        <v>28</v>
      </c>
      <c r="C31" s="38"/>
      <c r="E31" s="8"/>
    </row>
    <row r="32" spans="1:5" ht="14.25">
      <c r="A32" s="46" t="s">
        <v>58</v>
      </c>
      <c r="B32" s="36"/>
      <c r="C32" s="38" t="s">
        <v>59</v>
      </c>
      <c r="D32" s="29"/>
      <c r="E32" s="8"/>
    </row>
    <row r="33" spans="1:5" ht="86.25">
      <c r="A33" s="47" t="s">
        <v>60</v>
      </c>
      <c r="B33" s="48" t="s">
        <v>120</v>
      </c>
      <c r="C33" s="37"/>
      <c r="D33" s="29"/>
      <c r="E33" s="8"/>
    </row>
    <row r="34" spans="1:5" ht="14.25">
      <c r="A34" s="34" t="s">
        <v>61</v>
      </c>
      <c r="B34" s="34"/>
      <c r="C34" s="39"/>
      <c r="E34" s="7" t="s">
        <v>61</v>
      </c>
    </row>
    <row r="35" spans="1:5" ht="14.25">
      <c r="A35" s="35" t="s">
        <v>62</v>
      </c>
      <c r="B35" s="35"/>
      <c r="C35" s="37">
        <v>750</v>
      </c>
      <c r="E35" s="8"/>
    </row>
    <row r="36" spans="1:5" ht="14.25">
      <c r="A36" s="35" t="s">
        <v>63</v>
      </c>
      <c r="B36" s="35"/>
      <c r="C36" s="38" t="s">
        <v>64</v>
      </c>
      <c r="E36" s="8"/>
    </row>
    <row r="37" spans="1:5" ht="14.25">
      <c r="A37" s="35" t="s">
        <v>65</v>
      </c>
      <c r="B37" s="36" t="s">
        <v>66</v>
      </c>
      <c r="C37" s="37"/>
      <c r="D37" s="29"/>
      <c r="E37" s="8"/>
    </row>
    <row r="38" spans="1:5" ht="14.25">
      <c r="A38" s="34" t="s">
        <v>67</v>
      </c>
      <c r="B38" s="34"/>
      <c r="C38" s="39"/>
      <c r="E38" s="7" t="s">
        <v>67</v>
      </c>
    </row>
    <row r="39" spans="1:5" ht="14.25">
      <c r="A39" s="35" t="s">
        <v>68</v>
      </c>
      <c r="B39" s="36" t="s">
        <v>28</v>
      </c>
      <c r="C39" s="37"/>
      <c r="E39" s="8"/>
    </row>
    <row r="40" spans="1:5" ht="14.25">
      <c r="A40" s="35" t="s">
        <v>69</v>
      </c>
      <c r="B40" s="36" t="s">
        <v>28</v>
      </c>
      <c r="C40" s="37"/>
      <c r="E40" s="8"/>
    </row>
    <row r="41" spans="1:5" ht="14.25">
      <c r="A41" s="35" t="s">
        <v>70</v>
      </c>
      <c r="B41" s="36" t="s">
        <v>28</v>
      </c>
      <c r="C41" s="37"/>
      <c r="E41" s="8"/>
    </row>
    <row r="42" spans="1:5" ht="14.25">
      <c r="A42" s="35" t="s">
        <v>71</v>
      </c>
      <c r="B42" s="36" t="s">
        <v>28</v>
      </c>
      <c r="C42" s="37"/>
      <c r="E42" s="8"/>
    </row>
    <row r="43" spans="1:5" ht="14.25">
      <c r="A43" s="35" t="s">
        <v>72</v>
      </c>
      <c r="B43" s="36" t="s">
        <v>28</v>
      </c>
      <c r="C43" s="37"/>
      <c r="E43" s="8"/>
    </row>
    <row r="44" spans="1:5" ht="28.5">
      <c r="A44" s="41" t="s">
        <v>73</v>
      </c>
      <c r="B44" s="36" t="s">
        <v>28</v>
      </c>
      <c r="C44" s="37"/>
      <c r="E44" s="8"/>
    </row>
    <row r="45" spans="1:5" ht="59.25" customHeight="1">
      <c r="A45" s="37" t="s">
        <v>74</v>
      </c>
      <c r="B45" s="36" t="s">
        <v>121</v>
      </c>
      <c r="C45" s="37"/>
      <c r="E45" s="6"/>
    </row>
    <row r="46" spans="1:5" ht="28.5">
      <c r="A46" s="37" t="s">
        <v>75</v>
      </c>
      <c r="B46" s="36" t="s">
        <v>28</v>
      </c>
      <c r="C46" s="37"/>
      <c r="E46" s="6"/>
    </row>
    <row r="47" spans="1:5" ht="14.25">
      <c r="A47" s="34" t="s">
        <v>76</v>
      </c>
      <c r="B47" s="34"/>
      <c r="C47" s="39"/>
      <c r="E47" s="7" t="s">
        <v>76</v>
      </c>
    </row>
    <row r="48" spans="1:5" ht="14.25">
      <c r="A48" s="35" t="s">
        <v>77</v>
      </c>
      <c r="B48" s="35"/>
      <c r="C48" s="38" t="s">
        <v>78</v>
      </c>
      <c r="E48" s="8"/>
    </row>
    <row r="49" spans="1:5" ht="14.25">
      <c r="A49" s="34" t="s">
        <v>79</v>
      </c>
      <c r="B49" s="34"/>
      <c r="C49" s="39"/>
      <c r="E49" s="7" t="s">
        <v>79</v>
      </c>
    </row>
    <row r="50" spans="1:5" ht="106.5" customHeight="1">
      <c r="A50" s="37" t="s">
        <v>80</v>
      </c>
      <c r="B50" s="49" t="s">
        <v>122</v>
      </c>
      <c r="C50" s="37"/>
      <c r="E50" s="8"/>
    </row>
    <row r="51" spans="1:5" ht="14.25">
      <c r="A51" s="35" t="s">
        <v>111</v>
      </c>
      <c r="B51" s="35"/>
      <c r="C51" s="38" t="s">
        <v>112</v>
      </c>
      <c r="E51" s="8"/>
    </row>
    <row r="52" spans="1:5" ht="14.25">
      <c r="A52" s="35"/>
      <c r="B52" s="35"/>
      <c r="C52" s="37"/>
      <c r="E52" s="8"/>
    </row>
    <row r="53" spans="1:5" ht="14.25">
      <c r="A53" s="35"/>
      <c r="B53" s="35"/>
      <c r="C53" s="37"/>
      <c r="E53" s="8"/>
    </row>
    <row r="54" spans="1:5" ht="14.25">
      <c r="A54" s="35"/>
      <c r="B54" s="35"/>
      <c r="C54" s="35"/>
      <c r="E54" s="8"/>
    </row>
    <row r="55" spans="1:5" ht="14.25">
      <c r="A55" s="35"/>
      <c r="B55" s="35"/>
      <c r="C55" s="35"/>
      <c r="E55" s="8"/>
    </row>
    <row r="56" spans="1:5" ht="14.25">
      <c r="A56" s="35"/>
      <c r="B56" s="35"/>
      <c r="C56" s="35"/>
      <c r="E56" s="8"/>
    </row>
    <row r="57" spans="1:5" ht="14.25">
      <c r="A57" s="35"/>
      <c r="B57" s="35"/>
      <c r="C57" s="35"/>
      <c r="E57" s="8"/>
    </row>
    <row r="58" spans="1:5" ht="14.25">
      <c r="A58" s="35"/>
      <c r="B58" s="35"/>
      <c r="C58" s="35"/>
      <c r="E58" s="8"/>
    </row>
  </sheetData>
  <sheetProtection password="C5F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5.8515625" style="3" customWidth="1"/>
    <col min="2" max="2" width="22.7109375" style="3" customWidth="1"/>
    <col min="3" max="3" width="20.8515625" style="3" customWidth="1"/>
    <col min="4" max="4" width="2.8515625" style="3" customWidth="1"/>
    <col min="5" max="5" width="33.00390625" style="3" customWidth="1"/>
    <col min="6" max="16384" width="8.8515625" style="3" customWidth="1"/>
  </cols>
  <sheetData>
    <row r="1" spans="1:3" ht="14.25">
      <c r="A1" s="14"/>
      <c r="B1" s="14"/>
      <c r="C1" s="14"/>
    </row>
    <row r="2" spans="1:5" ht="56.25" customHeight="1">
      <c r="A2" s="30"/>
      <c r="B2" s="31"/>
      <c r="C2" s="32"/>
      <c r="D2" s="28"/>
      <c r="E2" s="10" t="s">
        <v>17</v>
      </c>
    </row>
    <row r="3" spans="1:5" ht="32.25" customHeight="1">
      <c r="A3" s="33" t="s">
        <v>18</v>
      </c>
      <c r="B3" s="33" t="s">
        <v>19</v>
      </c>
      <c r="C3" s="33" t="s">
        <v>20</v>
      </c>
      <c r="D3" s="28"/>
      <c r="E3" s="11"/>
    </row>
    <row r="4" spans="1:5" ht="14.25">
      <c r="A4" s="34" t="s">
        <v>21</v>
      </c>
      <c r="B4" s="34"/>
      <c r="C4" s="34"/>
      <c r="D4" s="28"/>
      <c r="E4" s="7" t="s">
        <v>21</v>
      </c>
    </row>
    <row r="5" spans="1:5" ht="14.25">
      <c r="A5" s="35" t="s">
        <v>81</v>
      </c>
      <c r="B5" s="36" t="s">
        <v>82</v>
      </c>
      <c r="C5" s="36"/>
      <c r="D5" s="28"/>
      <c r="E5" s="8"/>
    </row>
    <row r="6" spans="1:5" ht="14.25">
      <c r="A6" s="35" t="s">
        <v>83</v>
      </c>
      <c r="B6" s="36" t="s">
        <v>84</v>
      </c>
      <c r="C6" s="36"/>
      <c r="D6" s="28"/>
      <c r="E6" s="8"/>
    </row>
    <row r="7" spans="1:5" ht="14.25">
      <c r="A7" s="35" t="s">
        <v>85</v>
      </c>
      <c r="B7" s="36" t="s">
        <v>86</v>
      </c>
      <c r="C7" s="36"/>
      <c r="D7" s="28"/>
      <c r="E7" s="8"/>
    </row>
    <row r="8" spans="1:5" ht="14.25">
      <c r="A8" s="35" t="s">
        <v>87</v>
      </c>
      <c r="B8" s="36"/>
      <c r="C8" s="50" t="s">
        <v>123</v>
      </c>
      <c r="D8" s="28"/>
      <c r="E8" s="8"/>
    </row>
    <row r="9" spans="1:5" ht="14.25">
      <c r="A9" s="35" t="s">
        <v>88</v>
      </c>
      <c r="B9" s="36"/>
      <c r="C9" s="51" t="s">
        <v>124</v>
      </c>
      <c r="D9" s="28"/>
      <c r="E9" s="8"/>
    </row>
    <row r="10" spans="1:5" ht="28.5">
      <c r="A10" s="35" t="s">
        <v>89</v>
      </c>
      <c r="B10" s="52" t="s">
        <v>90</v>
      </c>
      <c r="C10" s="53"/>
      <c r="D10" s="28"/>
      <c r="E10" s="8"/>
    </row>
    <row r="11" spans="1:5" ht="14.25">
      <c r="A11" s="35" t="s">
        <v>91</v>
      </c>
      <c r="B11" s="36" t="s">
        <v>92</v>
      </c>
      <c r="C11" s="54"/>
      <c r="D11" s="28"/>
      <c r="E11" s="8"/>
    </row>
    <row r="12" spans="1:5" ht="14.25">
      <c r="A12" s="35" t="s">
        <v>93</v>
      </c>
      <c r="B12" s="36"/>
      <c r="C12" s="55">
        <v>30000</v>
      </c>
      <c r="D12" s="28"/>
      <c r="E12" s="8"/>
    </row>
    <row r="13" spans="1:5" ht="14.25">
      <c r="A13" s="34" t="s">
        <v>31</v>
      </c>
      <c r="B13" s="56"/>
      <c r="C13" s="56"/>
      <c r="D13" s="28"/>
      <c r="E13" s="7" t="s">
        <v>31</v>
      </c>
    </row>
    <row r="14" spans="1:5" ht="14.25">
      <c r="A14" s="35" t="s">
        <v>94</v>
      </c>
      <c r="B14" s="36" t="s">
        <v>28</v>
      </c>
      <c r="C14" s="57"/>
      <c r="D14" s="29"/>
      <c r="E14" s="9"/>
    </row>
    <row r="15" spans="1:5" ht="14.25">
      <c r="A15" s="35" t="s">
        <v>95</v>
      </c>
      <c r="B15" s="36" t="s">
        <v>28</v>
      </c>
      <c r="C15" s="36"/>
      <c r="D15" s="28"/>
      <c r="E15" s="8"/>
    </row>
    <row r="16" spans="1:5" ht="14.25">
      <c r="A16" s="35" t="s">
        <v>96</v>
      </c>
      <c r="B16" s="36" t="s">
        <v>28</v>
      </c>
      <c r="C16" s="36"/>
      <c r="D16" s="28"/>
      <c r="E16" s="8"/>
    </row>
    <row r="17" spans="1:5" ht="14.25">
      <c r="A17" s="35" t="s">
        <v>97</v>
      </c>
      <c r="B17" s="36" t="s">
        <v>28</v>
      </c>
      <c r="C17" s="36"/>
      <c r="D17" s="28"/>
      <c r="E17" s="8"/>
    </row>
    <row r="18" spans="1:5" ht="14.25">
      <c r="A18" s="35" t="s">
        <v>98</v>
      </c>
      <c r="B18" s="36" t="s">
        <v>28</v>
      </c>
      <c r="C18" s="36"/>
      <c r="D18" s="28"/>
      <c r="E18" s="8"/>
    </row>
    <row r="19" spans="1:5" ht="14.25">
      <c r="A19" s="35" t="s">
        <v>99</v>
      </c>
      <c r="B19" s="36" t="s">
        <v>28</v>
      </c>
      <c r="C19" s="36"/>
      <c r="D19" s="28"/>
      <c r="E19" s="8"/>
    </row>
    <row r="20" spans="1:5" ht="14.25">
      <c r="A20" s="35" t="s">
        <v>100</v>
      </c>
      <c r="B20" s="36" t="s">
        <v>28</v>
      </c>
      <c r="C20" s="36"/>
      <c r="D20" s="28"/>
      <c r="E20" s="8"/>
    </row>
    <row r="21" spans="1:5" ht="14.25">
      <c r="A21" s="34" t="s">
        <v>61</v>
      </c>
      <c r="B21" s="56"/>
      <c r="C21" s="56"/>
      <c r="D21" s="28"/>
      <c r="E21" s="7" t="s">
        <v>61</v>
      </c>
    </row>
    <row r="22" spans="1:5" ht="14.25">
      <c r="A22" s="35" t="s">
        <v>62</v>
      </c>
      <c r="B22" s="36"/>
      <c r="C22" s="36">
        <v>300</v>
      </c>
      <c r="D22" s="28"/>
      <c r="E22" s="8"/>
    </row>
    <row r="23" spans="1:5" ht="14.25">
      <c r="A23" s="35" t="s">
        <v>65</v>
      </c>
      <c r="B23" s="36" t="s">
        <v>101</v>
      </c>
      <c r="C23" s="36"/>
      <c r="D23" s="29"/>
      <c r="E23" s="8"/>
    </row>
    <row r="24" spans="1:5" ht="14.25">
      <c r="A24" s="34" t="s">
        <v>67</v>
      </c>
      <c r="B24" s="56"/>
      <c r="C24" s="56"/>
      <c r="D24" s="28"/>
      <c r="E24" s="7" t="s">
        <v>67</v>
      </c>
    </row>
    <row r="25" spans="1:5" ht="14.25">
      <c r="A25" s="35" t="s">
        <v>102</v>
      </c>
      <c r="B25" s="36" t="s">
        <v>28</v>
      </c>
      <c r="C25" s="36"/>
      <c r="D25" s="28"/>
      <c r="E25" s="8"/>
    </row>
    <row r="26" spans="1:5" ht="14.25">
      <c r="A26" s="35" t="s">
        <v>103</v>
      </c>
      <c r="B26" s="36" t="s">
        <v>28</v>
      </c>
      <c r="C26" s="36"/>
      <c r="D26" s="28"/>
      <c r="E26" s="8"/>
    </row>
    <row r="27" spans="1:5" ht="14.25">
      <c r="A27" s="35" t="s">
        <v>104</v>
      </c>
      <c r="B27" s="36" t="s">
        <v>28</v>
      </c>
      <c r="C27" s="36"/>
      <c r="D27" s="28"/>
      <c r="E27" s="8"/>
    </row>
    <row r="28" spans="1:5" ht="14.25">
      <c r="A28" s="35" t="s">
        <v>105</v>
      </c>
      <c r="B28" s="36" t="s">
        <v>28</v>
      </c>
      <c r="C28" s="36"/>
      <c r="D28" s="28"/>
      <c r="E28" s="8"/>
    </row>
    <row r="29" spans="1:5" ht="14.25">
      <c r="A29" s="34" t="s">
        <v>76</v>
      </c>
      <c r="B29" s="56"/>
      <c r="C29" s="56"/>
      <c r="D29" s="28"/>
      <c r="E29" s="7" t="s">
        <v>76</v>
      </c>
    </row>
    <row r="30" spans="1:5" ht="14.25">
      <c r="A30" s="35" t="s">
        <v>106</v>
      </c>
      <c r="B30" s="36"/>
      <c r="C30" s="36" t="s">
        <v>107</v>
      </c>
      <c r="D30" s="28"/>
      <c r="E30" s="8"/>
    </row>
    <row r="31" spans="1:5" ht="14.25">
      <c r="A31" s="35" t="s">
        <v>108</v>
      </c>
      <c r="B31" s="36"/>
      <c r="C31" s="36" t="s">
        <v>109</v>
      </c>
      <c r="D31" s="28"/>
      <c r="E31" s="8"/>
    </row>
    <row r="32" spans="1:5" ht="14.25">
      <c r="A32" s="35" t="s">
        <v>110</v>
      </c>
      <c r="B32" s="36"/>
      <c r="C32" s="36" t="s">
        <v>109</v>
      </c>
      <c r="D32" s="28"/>
      <c r="E32" s="8"/>
    </row>
    <row r="33" spans="1:5" ht="14.25">
      <c r="A33" s="34" t="s">
        <v>79</v>
      </c>
      <c r="B33" s="56"/>
      <c r="C33" s="56"/>
      <c r="D33" s="28"/>
      <c r="E33" s="7" t="s">
        <v>79</v>
      </c>
    </row>
    <row r="34" spans="1:5" ht="14.25">
      <c r="A34" s="35" t="s">
        <v>111</v>
      </c>
      <c r="B34" s="35"/>
      <c r="C34" s="36" t="s">
        <v>113</v>
      </c>
      <c r="D34" s="28"/>
      <c r="E34" s="8"/>
    </row>
    <row r="35" spans="1:5" ht="14.25">
      <c r="A35" s="35"/>
      <c r="B35" s="35"/>
      <c r="C35" s="36"/>
      <c r="D35" s="28"/>
      <c r="E35" s="8"/>
    </row>
    <row r="36" spans="1:3" ht="14.25">
      <c r="A36" s="14"/>
      <c r="B36" s="14"/>
      <c r="C36" s="14"/>
    </row>
  </sheetData>
  <sheetProtection password="C5F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2021-11-22T10:08:16Z</dcterms:modified>
  <cp:category/>
  <cp:version/>
  <cp:contentType/>
  <cp:contentStatus/>
</cp:coreProperties>
</file>