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Dokovací stanice" sheetId="2" r:id="rId2"/>
    <sheet name="2 Monitor" sheetId="3" r:id="rId3"/>
    <sheet name="3 Externí DVD mechanika" sheetId="4" r:id="rId4"/>
    <sheet name="3 Disk 2TB" sheetId="5" r:id="rId5"/>
    <sheet name="4 Disk 4TB" sheetId="6" r:id="rId6"/>
  </sheets>
  <definedNames>
    <definedName name="_xlnm.Print_Area" localSheetId="1">'1 Dokovací stanice'!$A$1:$E$13</definedName>
    <definedName name="_xlnm.Print_Area" localSheetId="2">'2 Monitor'!$A$1:$E$26</definedName>
    <definedName name="_xlnm.Print_Area" localSheetId="4">'3 Disk 2TB'!$A$1:$E$14</definedName>
    <definedName name="_xlnm.Print_Area" localSheetId="3">'3 Externí DVD mechanika'!$A$1:$E$11</definedName>
    <definedName name="_xlnm.Print_Area" localSheetId="5">'4 Disk 4TB'!$A$1:$E$15</definedName>
    <definedName name="_xlnm.Print_Area" localSheetId="0">'Nabídková cena'!$A$1:$G$25</definedName>
  </definedNames>
  <calcPr fullCalcOnLoad="1"/>
</workbook>
</file>

<file path=xl/sharedStrings.xml><?xml version="1.0" encoding="utf-8"?>
<sst xmlns="http://schemas.openxmlformats.org/spreadsheetml/2006/main" count="162" uniqueCount="108">
  <si>
    <t>Rozhraní</t>
  </si>
  <si>
    <t>Další informace</t>
  </si>
  <si>
    <t>pevný parametr</t>
  </si>
  <si>
    <t>minimální požadovaný parametr</t>
  </si>
  <si>
    <t>Povrch displeje: </t>
  </si>
  <si>
    <t>Ano</t>
  </si>
  <si>
    <t>Technická specifikace</t>
  </si>
  <si>
    <t>Základní parametry</t>
  </si>
  <si>
    <t>Vlastnosti obrazovky</t>
  </si>
  <si>
    <t>Fyzické vlastnosti</t>
  </si>
  <si>
    <t>Nativní rozlišení: </t>
  </si>
  <si>
    <t>Rovná obrazovka: </t>
  </si>
  <si>
    <t>Výškově nastavitelný: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</si>
  <si>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</si>
  <si>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</si>
  <si>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</si>
  <si>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</si>
  <si>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</si>
  <si>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</si>
  <si>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</si>
  <si>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</si>
  <si>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</si>
  <si>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</si>
  <si>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</si>
  <si>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</si>
  <si>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</si>
  <si>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</si>
  <si>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</si>
  <si>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</si>
  <si>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</si>
  <si>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</si>
  <si>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</si>
  <si>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</si>
  <si>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</si>
  <si>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Parametry</t>
  </si>
  <si>
    <t>SATA 3</t>
  </si>
  <si>
    <t>Dokovací stanice</t>
  </si>
  <si>
    <t>podpora více monitorů zároveň</t>
  </si>
  <si>
    <t>výstupy na monitory</t>
  </si>
  <si>
    <t>USB 3.0</t>
  </si>
  <si>
    <t>-- z toho Fast Charge alespoň</t>
  </si>
  <si>
    <t xml:space="preserve">Ethernet GLAN RJ-45 port </t>
  </si>
  <si>
    <t>matný</t>
  </si>
  <si>
    <t>Pozorovací úhel</t>
  </si>
  <si>
    <t>178°/178°</t>
  </si>
  <si>
    <t>Odezva</t>
  </si>
  <si>
    <t>jas</t>
  </si>
  <si>
    <t>350 cd/m2</t>
  </si>
  <si>
    <t>Možnost otočení na výšku (pivot)</t>
  </si>
  <si>
    <t>Integrované reproduktory</t>
  </si>
  <si>
    <t>Poměr stran</t>
  </si>
  <si>
    <t>16 : 9</t>
  </si>
  <si>
    <t>Technologie</t>
  </si>
  <si>
    <t>IPS</t>
  </si>
  <si>
    <t>Podsv9cen9</t>
  </si>
  <si>
    <t>LED</t>
  </si>
  <si>
    <t>kompatibilita</t>
  </si>
  <si>
    <t>HP EliteBook 840 G6</t>
  </si>
  <si>
    <t>8x / 8x</t>
  </si>
  <si>
    <t>zápis DVD+R/+RW</t>
  </si>
  <si>
    <t>zápis DVD-R/-RW</t>
  </si>
  <si>
    <t>8x / 6x</t>
  </si>
  <si>
    <t>zápis CD-R/CD-RW</t>
  </si>
  <si>
    <t>24x / 24x</t>
  </si>
  <si>
    <t>zápis DVD-RAM</t>
  </si>
  <si>
    <t>6x</t>
  </si>
  <si>
    <t>2 TB</t>
  </si>
  <si>
    <t>rychlost čtení</t>
  </si>
  <si>
    <t>560 Mb/s</t>
  </si>
  <si>
    <t>530 MB/s</t>
  </si>
  <si>
    <t>rychlost zápisu</t>
  </si>
  <si>
    <t>technologie</t>
  </si>
  <si>
    <t>rychlost náhodného čtení  (4 KB, QD32)</t>
  </si>
  <si>
    <t>rychlost náhodného zápisu (4 KB, QD32)</t>
  </si>
  <si>
    <t>4 TB</t>
  </si>
  <si>
    <t>Externí DVD mechanika</t>
  </si>
  <si>
    <t>SSD Disk 2TB</t>
  </si>
  <si>
    <t>SSD Disk 4TB</t>
  </si>
  <si>
    <t>Monitor</t>
  </si>
  <si>
    <t>Obvyklý kontrastní poměr</t>
  </si>
  <si>
    <t>Snížené vyzařování modrého světla:</t>
  </si>
  <si>
    <t>Podpora PBP/PIP</t>
  </si>
  <si>
    <t>Rozhraní - vstup</t>
  </si>
  <si>
    <t>Rpozhraní - výstup</t>
  </si>
  <si>
    <t>1x linkové audio</t>
  </si>
  <si>
    <t>85 W</t>
  </si>
  <si>
    <t>port pro připojení k zařízení přes USB-C</t>
  </si>
  <si>
    <t>1x</t>
  </si>
  <si>
    <t>kombinace čtyř monitorů</t>
  </si>
  <si>
    <t>power delivery</t>
  </si>
  <si>
    <t>27"</t>
  </si>
  <si>
    <t>Úhlopříčka displeje </t>
  </si>
  <si>
    <t>2,5"</t>
  </si>
  <si>
    <t>Formát disku</t>
  </si>
  <si>
    <t>Kapacita</t>
  </si>
  <si>
    <t>2x HDMI; 
2x Display Port</t>
  </si>
  <si>
    <t>2 x 2 048 × 1 152/60Hz 
a 2 x 4K/60Hz</t>
  </si>
  <si>
    <t>3 840 x 2 160 @60Hz</t>
  </si>
  <si>
    <t>max 4 ms</t>
  </si>
  <si>
    <t>3 000 : 1</t>
  </si>
  <si>
    <t>2 x HDMI 2.0;
x DP 1.2</t>
  </si>
  <si>
    <t>2 x 5 W</t>
  </si>
  <si>
    <t>Životnost</t>
  </si>
  <si>
    <t>MLC
 nebo 
TLC 
(nikoli QLC)</t>
  </si>
  <si>
    <t>98 000 IOPS</t>
  </si>
  <si>
    <t>88 000 IOPS</t>
  </si>
  <si>
    <t>1 200 TBW</t>
  </si>
  <si>
    <t>MLC 
nebo
 TLC 
(nikoli QLC)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</si>
</sst>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  <font>
      <sz val="15"/>
      <color rgb="FF24649A"/>
      <name val="Segoe U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7" fillId="33" borderId="10" xfId="0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1" fillId="2" borderId="10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48" fillId="2" borderId="11" xfId="0" applyFont="1" applyFill="1" applyBorder="1" applyAlignment="1" applyProtection="1">
      <alignment horizontal="center" vertical="center" wrapText="1"/>
      <protection/>
    </xf>
    <xf numFmtId="0" fontId="48" fillId="2" borderId="12" xfId="0" applyFont="1" applyFill="1" applyBorder="1" applyAlignment="1" applyProtection="1">
      <alignment horizontal="center" vertical="center" wrapText="1"/>
      <protection/>
    </xf>
    <xf numFmtId="0" fontId="48" fillId="2" borderId="13" xfId="0" applyFont="1" applyFill="1" applyBorder="1" applyAlignment="1" applyProtection="1">
      <alignment horizontal="center" vertical="center" wrapText="1"/>
      <protection/>
    </xf>
    <xf numFmtId="4" fontId="48" fillId="0" borderId="14" xfId="0" applyNumberFormat="1" applyFont="1" applyBorder="1" applyAlignment="1" applyProtection="1">
      <alignment horizontal="center" vertical="center"/>
      <protection/>
    </xf>
    <xf numFmtId="4" fontId="48" fillId="0" borderId="15" xfId="0" applyNumberFormat="1" applyFont="1" applyBorder="1" applyAlignment="1" applyProtection="1">
      <alignment horizontal="center" vertical="center"/>
      <protection/>
    </xf>
    <xf numFmtId="4" fontId="48" fillId="0" borderId="16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42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26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wrapText="1"/>
      <protection/>
    </xf>
    <xf numFmtId="0" fontId="51" fillId="0" borderId="17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0" fillId="0" borderId="10" xfId="0" applyBorder="1" applyAlignment="1" applyProtection="1" quotePrefix="1">
      <alignment horizontal="right" wrapText="1"/>
      <protection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22" fillId="35" borderId="10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53" fillId="0" borderId="0" xfId="0" applyFont="1" applyAlignment="1" applyProtection="1">
      <alignment horizontal="left" vertical="center" wrapText="1"/>
      <protection/>
    </xf>
    <xf numFmtId="0" fontId="5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8" fillId="33" borderId="18" xfId="0" applyFont="1" applyFill="1" applyBorder="1" applyAlignment="1" applyProtection="1">
      <alignment horizontal="left" vertical="center" wrapText="1"/>
      <protection locked="0"/>
    </xf>
    <xf numFmtId="0" fontId="48" fillId="33" borderId="19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 quotePrefix="1">
      <alignment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0" zoomScaleNormal="70" zoomScalePageLayoutView="0" workbookViewId="0" topLeftCell="A1">
      <selection activeCell="M10" sqref="J10:M12"/>
    </sheetView>
  </sheetViews>
  <sheetFormatPr defaultColWidth="9.140625" defaultRowHeight="15"/>
  <cols>
    <col min="1" max="1" width="9.28125" style="6" customWidth="1"/>
    <col min="2" max="2" width="32.28125" style="6" customWidth="1"/>
    <col min="3" max="3" width="18.7109375" style="6" customWidth="1"/>
    <col min="4" max="4" width="18.28125" style="6" customWidth="1"/>
    <col min="5" max="5" width="19.57421875" style="6" customWidth="1"/>
    <col min="6" max="6" width="16.7109375" style="6" customWidth="1"/>
    <col min="7" max="7" width="18.28125" style="6" customWidth="1"/>
    <col min="8" max="16384" width="8.8515625" style="6" customWidth="1"/>
  </cols>
  <sheetData>
    <row r="1" spans="1:7" ht="52.5" customHeight="1">
      <c r="A1" s="56" t="s">
        <v>28</v>
      </c>
      <c r="B1" s="57"/>
      <c r="C1" s="57"/>
      <c r="D1" s="57"/>
      <c r="E1" s="57"/>
      <c r="F1" s="57"/>
      <c r="G1" s="57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14</v>
      </c>
      <c r="B3" s="13" t="s">
        <v>21</v>
      </c>
      <c r="C3" s="12" t="s">
        <v>29</v>
      </c>
      <c r="D3" s="12" t="s">
        <v>30</v>
      </c>
      <c r="E3" s="12" t="s">
        <v>31</v>
      </c>
      <c r="F3" s="12" t="s">
        <v>16</v>
      </c>
      <c r="G3" s="12" t="s">
        <v>17</v>
      </c>
    </row>
    <row r="4" spans="1:7" ht="48" customHeight="1">
      <c r="A4" s="14">
        <v>1</v>
      </c>
      <c r="B4" s="50" t="s">
        <v>36</v>
      </c>
      <c r="C4" s="51">
        <v>1</v>
      </c>
      <c r="D4" s="3">
        <v>0</v>
      </c>
      <c r="E4" s="15">
        <f>C4*D4</f>
        <v>0</v>
      </c>
      <c r="F4" s="15">
        <f>E4*0.21</f>
        <v>0</v>
      </c>
      <c r="G4" s="15">
        <f>E4+F4</f>
        <v>0</v>
      </c>
    </row>
    <row r="5" spans="1:7" ht="48" customHeight="1">
      <c r="A5" s="14">
        <v>2</v>
      </c>
      <c r="B5" s="50" t="s">
        <v>78</v>
      </c>
      <c r="C5" s="51">
        <v>2</v>
      </c>
      <c r="D5" s="3">
        <v>0</v>
      </c>
      <c r="E5" s="15">
        <f>C5*D5</f>
        <v>0</v>
      </c>
      <c r="F5" s="15">
        <f>E5*0.21</f>
        <v>0</v>
      </c>
      <c r="G5" s="15">
        <f>E5+F5</f>
        <v>0</v>
      </c>
    </row>
    <row r="6" spans="1:7" ht="48" customHeight="1">
      <c r="A6" s="14">
        <v>3</v>
      </c>
      <c r="B6" s="50" t="s">
        <v>75</v>
      </c>
      <c r="C6" s="51">
        <v>1</v>
      </c>
      <c r="D6" s="3">
        <v>0</v>
      </c>
      <c r="E6" s="15">
        <f>C6*D6</f>
        <v>0</v>
      </c>
      <c r="F6" s="15">
        <f>E6*0.21</f>
        <v>0</v>
      </c>
      <c r="G6" s="15">
        <f>E6+F6</f>
        <v>0</v>
      </c>
    </row>
    <row r="7" spans="1:7" ht="48" customHeight="1">
      <c r="A7" s="14">
        <v>4</v>
      </c>
      <c r="B7" s="50" t="s">
        <v>76</v>
      </c>
      <c r="C7" s="51">
        <v>2</v>
      </c>
      <c r="D7" s="3">
        <v>0</v>
      </c>
      <c r="E7" s="15">
        <f>C7*D7</f>
        <v>0</v>
      </c>
      <c r="F7" s="15">
        <f>E7*0.21</f>
        <v>0</v>
      </c>
      <c r="G7" s="15">
        <f>E7+F7</f>
        <v>0</v>
      </c>
    </row>
    <row r="8" spans="1:7" ht="48" customHeight="1">
      <c r="A8" s="14">
        <v>5</v>
      </c>
      <c r="B8" s="50" t="s">
        <v>77</v>
      </c>
      <c r="C8" s="51">
        <v>1</v>
      </c>
      <c r="D8" s="3">
        <v>0</v>
      </c>
      <c r="E8" s="15">
        <f>C8*D8</f>
        <v>0</v>
      </c>
      <c r="F8" s="15">
        <f>E8*0.21</f>
        <v>0</v>
      </c>
      <c r="G8" s="15">
        <f>E8+F8</f>
        <v>0</v>
      </c>
    </row>
    <row r="9" spans="1:7" s="10" customFormat="1" ht="14.25">
      <c r="A9" s="16"/>
      <c r="B9" s="17"/>
      <c r="C9" s="18"/>
      <c r="D9" s="19"/>
      <c r="E9" s="19"/>
      <c r="F9" s="19"/>
      <c r="G9" s="19"/>
    </row>
    <row r="10" spans="1:7" ht="86.25" customHeight="1">
      <c r="A10" s="11"/>
      <c r="B10" s="58" t="s">
        <v>27</v>
      </c>
      <c r="C10" s="58"/>
      <c r="D10" s="58"/>
      <c r="E10" s="58"/>
      <c r="F10" s="58"/>
      <c r="G10" s="58"/>
    </row>
    <row r="11" spans="1:7" ht="36" customHeight="1" thickBot="1">
      <c r="A11" s="11"/>
      <c r="B11" s="11"/>
      <c r="C11" s="11"/>
      <c r="D11" s="11"/>
      <c r="E11" s="11"/>
      <c r="F11" s="11"/>
      <c r="G11" s="11"/>
    </row>
    <row r="12" spans="1:7" ht="68.25" customHeight="1">
      <c r="A12" s="11"/>
      <c r="B12" s="11"/>
      <c r="C12" s="11"/>
      <c r="D12" s="11"/>
      <c r="E12" s="20" t="s">
        <v>15</v>
      </c>
      <c r="F12" s="21" t="s">
        <v>19</v>
      </c>
      <c r="G12" s="22" t="s">
        <v>18</v>
      </c>
    </row>
    <row r="13" spans="1:7" ht="51.75" customHeight="1" thickBot="1">
      <c r="A13" s="11"/>
      <c r="B13" s="11"/>
      <c r="C13" s="11"/>
      <c r="D13" s="11"/>
      <c r="E13" s="23">
        <f>SUM(E4:E8)</f>
        <v>0</v>
      </c>
      <c r="F13" s="24">
        <f>E13*0.21</f>
        <v>0</v>
      </c>
      <c r="G13" s="25">
        <f>E13+F13</f>
        <v>0</v>
      </c>
    </row>
    <row r="14" spans="1:7" ht="14.25">
      <c r="A14" s="11"/>
      <c r="B14" s="11"/>
      <c r="C14" s="11"/>
      <c r="D14" s="11"/>
      <c r="E14" s="11"/>
      <c r="F14" s="11"/>
      <c r="G14" s="11"/>
    </row>
    <row r="15" spans="1:7" ht="18">
      <c r="A15" s="11"/>
      <c r="B15" s="26" t="s">
        <v>22</v>
      </c>
      <c r="C15" s="26"/>
      <c r="D15" s="26"/>
      <c r="E15" s="26"/>
      <c r="F15" s="11"/>
      <c r="G15" s="11"/>
    </row>
    <row r="16" spans="1:7" ht="18">
      <c r="A16" s="11"/>
      <c r="B16" s="26" t="s">
        <v>25</v>
      </c>
      <c r="C16" s="26"/>
      <c r="D16" s="26"/>
      <c r="E16" s="26"/>
      <c r="F16" s="11"/>
      <c r="G16" s="11"/>
    </row>
    <row r="17" spans="1:7" ht="18">
      <c r="A17" s="11"/>
      <c r="B17" s="26" t="s">
        <v>32</v>
      </c>
      <c r="C17" s="26"/>
      <c r="D17" s="26"/>
      <c r="E17" s="26"/>
      <c r="F17" s="11"/>
      <c r="G17" s="11"/>
    </row>
    <row r="18" spans="1:7" ht="18">
      <c r="A18" s="11"/>
      <c r="B18" s="26" t="s">
        <v>33</v>
      </c>
      <c r="C18" s="26"/>
      <c r="D18" s="26"/>
      <c r="E18" s="26"/>
      <c r="F18" s="11"/>
      <c r="G18" s="11"/>
    </row>
    <row r="20" spans="2:3" ht="15">
      <c r="B20" s="4" t="s">
        <v>26</v>
      </c>
      <c r="C20" s="5"/>
    </row>
    <row r="22" ht="14.25">
      <c r="B22" s="6" t="s">
        <v>23</v>
      </c>
    </row>
    <row r="23" ht="14.25">
      <c r="B23" s="6" t="s">
        <v>24</v>
      </c>
    </row>
  </sheetData>
  <sheetProtection password="C455" sheet="1" objects="1" scenarios="1" formatCells="0" formatColumns="0" formatRows="0"/>
  <mergeCells count="2">
    <mergeCell ref="A1:G1"/>
    <mergeCell ref="B10:G1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9" sqref="G19"/>
    </sheetView>
  </sheetViews>
  <sheetFormatPr defaultColWidth="8.7109375" defaultRowHeight="15"/>
  <cols>
    <col min="1" max="1" width="30.421875" style="28" customWidth="1"/>
    <col min="2" max="2" width="17.7109375" style="28" customWidth="1"/>
    <col min="3" max="3" width="20.8515625" style="28" customWidth="1"/>
    <col min="4" max="4" width="2.57421875" style="28" customWidth="1"/>
    <col min="5" max="5" width="31.7109375" style="28" customWidth="1"/>
    <col min="6" max="6" width="5.28125" style="28" customWidth="1"/>
    <col min="7" max="7" width="50.8515625" style="28" customWidth="1"/>
    <col min="8" max="16384" width="8.7109375" style="28" customWidth="1"/>
  </cols>
  <sheetData>
    <row r="1" spans="1:5" ht="37.5" customHeight="1">
      <c r="A1" s="61"/>
      <c r="B1" s="62"/>
      <c r="C1" s="63"/>
      <c r="D1" s="27"/>
      <c r="E1" s="59" t="s">
        <v>20</v>
      </c>
    </row>
    <row r="2" spans="1:5" ht="42.75" customHeight="1">
      <c r="A2" s="30" t="s">
        <v>6</v>
      </c>
      <c r="B2" s="30" t="s">
        <v>2</v>
      </c>
      <c r="C2" s="64" t="s">
        <v>13</v>
      </c>
      <c r="E2" s="60"/>
    </row>
    <row r="3" spans="1:7" ht="14.25" customHeight="1" thickBot="1">
      <c r="A3" s="55" t="s">
        <v>34</v>
      </c>
      <c r="B3" s="65"/>
      <c r="C3" s="65"/>
      <c r="E3" s="2" t="s">
        <v>34</v>
      </c>
      <c r="G3" s="47"/>
    </row>
    <row r="4" spans="1:7" ht="28.5">
      <c r="A4" s="54" t="s">
        <v>86</v>
      </c>
      <c r="B4" s="66"/>
      <c r="C4" s="66" t="s">
        <v>87</v>
      </c>
      <c r="D4" s="29"/>
      <c r="E4" s="1"/>
      <c r="G4" s="48"/>
    </row>
    <row r="5" spans="1:7" ht="14.25">
      <c r="A5" s="54" t="s">
        <v>37</v>
      </c>
      <c r="B5" s="66"/>
      <c r="C5" s="66">
        <v>4</v>
      </c>
      <c r="E5" s="1"/>
      <c r="G5" s="48"/>
    </row>
    <row r="6" spans="1:7" ht="28.5">
      <c r="A6" s="54" t="s">
        <v>38</v>
      </c>
      <c r="B6" s="67"/>
      <c r="C6" s="67" t="s">
        <v>95</v>
      </c>
      <c r="E6" s="1"/>
      <c r="G6" s="48"/>
    </row>
    <row r="7" spans="1:5" ht="28.5">
      <c r="A7" s="54" t="s">
        <v>88</v>
      </c>
      <c r="B7" s="67"/>
      <c r="C7" s="67" t="s">
        <v>96</v>
      </c>
      <c r="E7" s="1"/>
    </row>
    <row r="8" spans="1:7" ht="14.25">
      <c r="A8" s="68" t="s">
        <v>41</v>
      </c>
      <c r="B8" s="66"/>
      <c r="C8" s="66">
        <v>1</v>
      </c>
      <c r="E8" s="1"/>
      <c r="G8" s="48"/>
    </row>
    <row r="9" spans="1:7" ht="14.25">
      <c r="A9" s="54" t="s">
        <v>39</v>
      </c>
      <c r="B9" s="67"/>
      <c r="C9" s="67">
        <v>4</v>
      </c>
      <c r="E9" s="1"/>
      <c r="G9" s="48"/>
    </row>
    <row r="10" spans="1:5" ht="14.25">
      <c r="A10" s="69" t="s">
        <v>40</v>
      </c>
      <c r="B10" s="67"/>
      <c r="C10" s="67">
        <v>1</v>
      </c>
      <c r="E10" s="1"/>
    </row>
    <row r="11" spans="1:7" ht="14.25">
      <c r="A11" s="54" t="s">
        <v>89</v>
      </c>
      <c r="B11" s="66"/>
      <c r="C11" s="70" t="s">
        <v>85</v>
      </c>
      <c r="E11" s="1"/>
      <c r="G11" s="48"/>
    </row>
    <row r="12" spans="1:5" ht="14.25">
      <c r="A12" s="55" t="s">
        <v>1</v>
      </c>
      <c r="B12" s="65"/>
      <c r="C12" s="65"/>
      <c r="E12" s="2" t="s">
        <v>1</v>
      </c>
    </row>
    <row r="13" spans="1:5" ht="14.25">
      <c r="A13" s="54"/>
      <c r="B13" s="67"/>
      <c r="C13" s="67"/>
      <c r="E13" s="1"/>
    </row>
    <row r="14" spans="1:3" ht="14.25">
      <c r="A14" s="71"/>
      <c r="B14" s="71"/>
      <c r="C14" s="71"/>
    </row>
  </sheetData>
  <sheetProtection password="C45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4" sqref="H4"/>
    </sheetView>
  </sheetViews>
  <sheetFormatPr defaultColWidth="8.7109375" defaultRowHeight="15"/>
  <cols>
    <col min="1" max="1" width="21.57421875" style="31" customWidth="1"/>
    <col min="2" max="2" width="20.28125" style="31" customWidth="1"/>
    <col min="3" max="3" width="22.421875" style="31" customWidth="1"/>
    <col min="4" max="4" width="1.7109375" style="31" customWidth="1"/>
    <col min="5" max="5" width="32.00390625" style="31" customWidth="1"/>
    <col min="6" max="6" width="11.57421875" style="31" customWidth="1"/>
    <col min="7" max="9" width="8.7109375" style="31" customWidth="1"/>
    <col min="10" max="10" width="11.28125" style="31" bestFit="1" customWidth="1"/>
    <col min="11" max="16384" width="8.7109375" style="31" customWidth="1"/>
  </cols>
  <sheetData>
    <row r="1" spans="1:5" ht="38.25" customHeight="1">
      <c r="A1" s="37"/>
      <c r="B1" s="38"/>
      <c r="C1" s="39"/>
      <c r="E1" s="59" t="s">
        <v>20</v>
      </c>
    </row>
    <row r="2" spans="1:5" ht="43.5" customHeight="1">
      <c r="A2" s="30" t="s">
        <v>6</v>
      </c>
      <c r="B2" s="40" t="s">
        <v>2</v>
      </c>
      <c r="C2" s="52" t="s">
        <v>3</v>
      </c>
      <c r="D2" s="32"/>
      <c r="E2" s="60"/>
    </row>
    <row r="3" spans="1:5" ht="14.25">
      <c r="A3" s="41" t="s">
        <v>7</v>
      </c>
      <c r="B3" s="41"/>
      <c r="C3" s="41"/>
      <c r="D3" s="33"/>
      <c r="E3" s="7" t="s">
        <v>7</v>
      </c>
    </row>
    <row r="4" spans="1:5" ht="16.5" customHeight="1">
      <c r="A4" s="46" t="s">
        <v>91</v>
      </c>
      <c r="B4" s="42" t="s">
        <v>90</v>
      </c>
      <c r="C4" s="45"/>
      <c r="D4" s="34"/>
      <c r="E4" s="8"/>
    </row>
    <row r="5" spans="1:6" ht="14.25">
      <c r="A5" s="46" t="s">
        <v>10</v>
      </c>
      <c r="B5" s="42"/>
      <c r="C5" s="45" t="s">
        <v>97</v>
      </c>
      <c r="D5" s="34"/>
      <c r="E5" s="8"/>
      <c r="F5" s="35"/>
    </row>
    <row r="6" spans="1:6" ht="14.25">
      <c r="A6" s="46" t="s">
        <v>50</v>
      </c>
      <c r="B6" s="42" t="s">
        <v>51</v>
      </c>
      <c r="C6" s="45"/>
      <c r="D6" s="34"/>
      <c r="E6" s="8"/>
      <c r="F6" s="35"/>
    </row>
    <row r="7" spans="1:5" ht="14.25">
      <c r="A7" s="41" t="s">
        <v>8</v>
      </c>
      <c r="B7" s="43"/>
      <c r="C7" s="43"/>
      <c r="D7" s="36"/>
      <c r="E7" s="7" t="s">
        <v>8</v>
      </c>
    </row>
    <row r="8" spans="1:5" ht="16.5" customHeight="1">
      <c r="A8" s="44" t="s">
        <v>52</v>
      </c>
      <c r="B8" s="42" t="s">
        <v>53</v>
      </c>
      <c r="C8" s="45"/>
      <c r="D8" s="34"/>
      <c r="E8" s="8"/>
    </row>
    <row r="9" spans="1:5" ht="16.5" customHeight="1">
      <c r="A9" s="44" t="s">
        <v>54</v>
      </c>
      <c r="B9" s="42" t="s">
        <v>55</v>
      </c>
      <c r="C9" s="45"/>
      <c r="D9" s="34"/>
      <c r="E9" s="8"/>
    </row>
    <row r="10" spans="1:5" ht="16.5" customHeight="1">
      <c r="A10" s="44" t="s">
        <v>4</v>
      </c>
      <c r="B10" s="42" t="s">
        <v>42</v>
      </c>
      <c r="C10" s="45"/>
      <c r="D10" s="34"/>
      <c r="E10" s="8"/>
    </row>
    <row r="11" spans="1:5" ht="14.25">
      <c r="A11" s="46" t="s">
        <v>43</v>
      </c>
      <c r="B11" s="42"/>
      <c r="C11" s="45" t="s">
        <v>44</v>
      </c>
      <c r="D11" s="34"/>
      <c r="E11" s="9"/>
    </row>
    <row r="12" spans="1:5" ht="14.25">
      <c r="A12" s="46" t="s">
        <v>45</v>
      </c>
      <c r="B12" s="42"/>
      <c r="C12" s="45" t="s">
        <v>98</v>
      </c>
      <c r="D12" s="34"/>
      <c r="E12" s="9"/>
    </row>
    <row r="13" spans="1:5" ht="28.5">
      <c r="A13" s="46" t="s">
        <v>79</v>
      </c>
      <c r="B13" s="42"/>
      <c r="C13" s="49" t="s">
        <v>99</v>
      </c>
      <c r="D13" s="34"/>
      <c r="E13" s="9"/>
    </row>
    <row r="14" spans="1:5" ht="14.25">
      <c r="A14" s="46" t="s">
        <v>46</v>
      </c>
      <c r="B14" s="42"/>
      <c r="C14" s="45" t="s">
        <v>47</v>
      </c>
      <c r="D14" s="34"/>
      <c r="E14" s="9"/>
    </row>
    <row r="15" spans="1:5" ht="14.25">
      <c r="A15" s="44" t="s">
        <v>11</v>
      </c>
      <c r="B15" s="42" t="s">
        <v>5</v>
      </c>
      <c r="C15" s="45"/>
      <c r="D15" s="34"/>
      <c r="E15" s="8"/>
    </row>
    <row r="16" spans="1:5" ht="28.5">
      <c r="A16" s="44" t="s">
        <v>80</v>
      </c>
      <c r="B16" s="42" t="s">
        <v>5</v>
      </c>
      <c r="C16" s="45"/>
      <c r="D16" s="34"/>
      <c r="E16" s="8"/>
    </row>
    <row r="17" spans="1:5" ht="14.25">
      <c r="A17" s="44" t="s">
        <v>81</v>
      </c>
      <c r="B17" s="42" t="s">
        <v>5</v>
      </c>
      <c r="C17" s="45"/>
      <c r="D17" s="34"/>
      <c r="E17" s="8"/>
    </row>
    <row r="18" spans="1:5" ht="14.25">
      <c r="A18" s="41" t="s">
        <v>9</v>
      </c>
      <c r="B18" s="43"/>
      <c r="C18" s="43"/>
      <c r="D18" s="36"/>
      <c r="E18" s="7" t="s">
        <v>9</v>
      </c>
    </row>
    <row r="19" spans="1:5" ht="28.5">
      <c r="A19" s="53" t="s">
        <v>82</v>
      </c>
      <c r="B19" s="42"/>
      <c r="C19" s="45" t="s">
        <v>100</v>
      </c>
      <c r="D19" s="34"/>
      <c r="E19" s="9"/>
    </row>
    <row r="20" spans="1:5" ht="14.25">
      <c r="A20" s="53" t="s">
        <v>83</v>
      </c>
      <c r="B20" s="42"/>
      <c r="C20" s="45" t="s">
        <v>84</v>
      </c>
      <c r="D20" s="34"/>
      <c r="E20" s="9"/>
    </row>
    <row r="21" spans="1:5" ht="14.25">
      <c r="A21" s="54" t="s">
        <v>12</v>
      </c>
      <c r="B21" s="42" t="s">
        <v>5</v>
      </c>
      <c r="C21" s="45"/>
      <c r="D21" s="34"/>
      <c r="E21" s="8"/>
    </row>
    <row r="22" spans="1:5" ht="28.5">
      <c r="A22" s="54" t="s">
        <v>48</v>
      </c>
      <c r="B22" s="42" t="s">
        <v>5</v>
      </c>
      <c r="C22" s="45"/>
      <c r="D22" s="34"/>
      <c r="E22" s="8"/>
    </row>
    <row r="23" spans="1:5" ht="28.5">
      <c r="A23" s="54" t="s">
        <v>49</v>
      </c>
      <c r="B23" s="42"/>
      <c r="C23" s="45" t="s">
        <v>101</v>
      </c>
      <c r="D23" s="34"/>
      <c r="E23" s="8"/>
    </row>
    <row r="24" spans="1:5" ht="14.25">
      <c r="A24" s="55" t="s">
        <v>1</v>
      </c>
      <c r="B24" s="43"/>
      <c r="C24" s="43"/>
      <c r="D24" s="36"/>
      <c r="E24" s="7" t="s">
        <v>1</v>
      </c>
    </row>
    <row r="25" spans="1:5" ht="14.25">
      <c r="A25" s="54"/>
      <c r="B25" s="45"/>
      <c r="C25" s="45"/>
      <c r="D25" s="34"/>
      <c r="E25" s="8"/>
    </row>
    <row r="26" spans="1:5" ht="14.25">
      <c r="A26" s="44"/>
      <c r="B26" s="45"/>
      <c r="C26" s="45"/>
      <c r="D26" s="34"/>
      <c r="E26" s="8"/>
    </row>
    <row r="27" spans="1:3" ht="14.25">
      <c r="A27" s="39"/>
      <c r="B27" s="39"/>
      <c r="C27" s="39"/>
    </row>
  </sheetData>
  <sheetProtection password="C45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23" sqref="F23"/>
    </sheetView>
  </sheetViews>
  <sheetFormatPr defaultColWidth="8.7109375" defaultRowHeight="15"/>
  <cols>
    <col min="1" max="1" width="30.421875" style="28" customWidth="1"/>
    <col min="2" max="2" width="19.57421875" style="28" customWidth="1"/>
    <col min="3" max="3" width="20.8515625" style="28" customWidth="1"/>
    <col min="4" max="4" width="2.57421875" style="28" customWidth="1"/>
    <col min="5" max="5" width="30.7109375" style="28" customWidth="1"/>
    <col min="6" max="6" width="5.28125" style="28" customWidth="1"/>
    <col min="7" max="7" width="50.8515625" style="28" customWidth="1"/>
    <col min="8" max="16384" width="8.7109375" style="28" customWidth="1"/>
  </cols>
  <sheetData>
    <row r="1" spans="1:5" ht="39" customHeight="1">
      <c r="A1" s="61"/>
      <c r="B1" s="62"/>
      <c r="C1" s="63"/>
      <c r="D1" s="27"/>
      <c r="E1" s="59" t="s">
        <v>20</v>
      </c>
    </row>
    <row r="2" spans="1:5" ht="42.75" customHeight="1">
      <c r="A2" s="30" t="s">
        <v>6</v>
      </c>
      <c r="B2" s="30" t="s">
        <v>2</v>
      </c>
      <c r="C2" s="64" t="s">
        <v>13</v>
      </c>
      <c r="E2" s="60"/>
    </row>
    <row r="3" spans="1:7" ht="24" thickBot="1">
      <c r="A3" s="55" t="s">
        <v>34</v>
      </c>
      <c r="B3" s="65"/>
      <c r="C3" s="65"/>
      <c r="E3" s="2" t="s">
        <v>34</v>
      </c>
      <c r="G3" s="47"/>
    </row>
    <row r="4" spans="1:7" ht="14.25">
      <c r="A4" s="54" t="s">
        <v>59</v>
      </c>
      <c r="B4" s="66"/>
      <c r="C4" s="66" t="s">
        <v>58</v>
      </c>
      <c r="D4" s="29"/>
      <c r="E4" s="1"/>
      <c r="G4" s="48"/>
    </row>
    <row r="5" spans="1:7" ht="14.25">
      <c r="A5" s="11" t="s">
        <v>60</v>
      </c>
      <c r="B5" s="66"/>
      <c r="C5" s="66" t="s">
        <v>61</v>
      </c>
      <c r="E5" s="1"/>
      <c r="G5" s="48"/>
    </row>
    <row r="6" spans="1:7" ht="14.25">
      <c r="A6" s="54" t="s">
        <v>62</v>
      </c>
      <c r="B6" s="66"/>
      <c r="C6" s="70" t="s">
        <v>63</v>
      </c>
      <c r="E6" s="1"/>
      <c r="G6" s="48"/>
    </row>
    <row r="7" spans="1:7" ht="14.25">
      <c r="A7" s="54" t="s">
        <v>64</v>
      </c>
      <c r="B7" s="67"/>
      <c r="C7" s="67" t="s">
        <v>65</v>
      </c>
      <c r="E7" s="1"/>
      <c r="G7" s="48"/>
    </row>
    <row r="8" spans="1:7" ht="14.25">
      <c r="A8" s="54" t="s">
        <v>56</v>
      </c>
      <c r="B8" s="67"/>
      <c r="C8" s="67" t="s">
        <v>57</v>
      </c>
      <c r="E8" s="1"/>
      <c r="G8" s="48"/>
    </row>
    <row r="9" spans="1:5" ht="14.25">
      <c r="A9" s="55" t="s">
        <v>1</v>
      </c>
      <c r="B9" s="65"/>
      <c r="C9" s="65"/>
      <c r="E9" s="2" t="s">
        <v>1</v>
      </c>
    </row>
    <row r="10" spans="1:5" ht="14.25">
      <c r="A10" s="54"/>
      <c r="B10" s="67"/>
      <c r="C10" s="67"/>
      <c r="E10" s="1"/>
    </row>
    <row r="11" spans="1:5" ht="14.25">
      <c r="A11" s="54"/>
      <c r="B11" s="67"/>
      <c r="C11" s="67"/>
      <c r="E11" s="1"/>
    </row>
    <row r="12" spans="1:3" ht="14.25">
      <c r="A12" s="71"/>
      <c r="B12" s="71"/>
      <c r="C12" s="71"/>
    </row>
  </sheetData>
  <sheetProtection password="C45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2" sqref="C22"/>
    </sheetView>
  </sheetViews>
  <sheetFormatPr defaultColWidth="8.7109375" defaultRowHeight="15"/>
  <cols>
    <col min="1" max="1" width="38.140625" style="28" customWidth="1"/>
    <col min="2" max="2" width="19.57421875" style="28" customWidth="1"/>
    <col min="3" max="3" width="20.8515625" style="28" customWidth="1"/>
    <col min="4" max="4" width="2.57421875" style="28" customWidth="1"/>
    <col min="5" max="5" width="30.7109375" style="28" customWidth="1"/>
    <col min="6" max="6" width="5.28125" style="28" customWidth="1"/>
    <col min="7" max="7" width="50.8515625" style="28" customWidth="1"/>
    <col min="8" max="16384" width="8.7109375" style="28" customWidth="1"/>
  </cols>
  <sheetData>
    <row r="1" spans="1:5" ht="36.75" customHeight="1">
      <c r="A1" s="61"/>
      <c r="B1" s="62"/>
      <c r="C1" s="63"/>
      <c r="D1" s="27"/>
      <c r="E1" s="59" t="s">
        <v>20</v>
      </c>
    </row>
    <row r="2" spans="1:5" ht="42.75" customHeight="1">
      <c r="A2" s="30" t="s">
        <v>6</v>
      </c>
      <c r="B2" s="30" t="s">
        <v>2</v>
      </c>
      <c r="C2" s="64" t="s">
        <v>13</v>
      </c>
      <c r="E2" s="60"/>
    </row>
    <row r="3" spans="1:7" ht="24" thickBot="1">
      <c r="A3" s="55" t="s">
        <v>34</v>
      </c>
      <c r="B3" s="65"/>
      <c r="C3" s="65"/>
      <c r="E3" s="2" t="s">
        <v>34</v>
      </c>
      <c r="G3" s="47"/>
    </row>
    <row r="4" spans="1:7" ht="14.25">
      <c r="A4" s="54" t="s">
        <v>0</v>
      </c>
      <c r="B4" s="66" t="s">
        <v>35</v>
      </c>
      <c r="C4" s="66"/>
      <c r="D4" s="29"/>
      <c r="E4" s="1"/>
      <c r="G4" s="48"/>
    </row>
    <row r="5" spans="1:7" ht="14.25">
      <c r="A5" s="54" t="s">
        <v>93</v>
      </c>
      <c r="B5" s="66" t="s">
        <v>92</v>
      </c>
      <c r="C5" s="66"/>
      <c r="E5" s="1"/>
      <c r="G5" s="48"/>
    </row>
    <row r="6" spans="1:7" ht="14.25">
      <c r="A6" s="54" t="s">
        <v>94</v>
      </c>
      <c r="B6" s="66"/>
      <c r="C6" s="70" t="s">
        <v>66</v>
      </c>
      <c r="E6" s="1"/>
      <c r="G6" s="48"/>
    </row>
    <row r="7" spans="1:7" ht="14.25">
      <c r="A7" s="54" t="s">
        <v>67</v>
      </c>
      <c r="B7" s="67"/>
      <c r="C7" s="67" t="s">
        <v>68</v>
      </c>
      <c r="E7" s="1"/>
      <c r="G7" s="48"/>
    </row>
    <row r="8" spans="1:7" ht="14.25">
      <c r="A8" s="68" t="s">
        <v>70</v>
      </c>
      <c r="B8" s="66"/>
      <c r="C8" s="66" t="s">
        <v>69</v>
      </c>
      <c r="E8" s="1"/>
      <c r="G8" s="48"/>
    </row>
    <row r="9" spans="1:7" ht="14.25">
      <c r="A9" s="68" t="s">
        <v>72</v>
      </c>
      <c r="B9" s="66"/>
      <c r="C9" s="66" t="s">
        <v>104</v>
      </c>
      <c r="E9" s="1"/>
      <c r="G9" s="48"/>
    </row>
    <row r="10" spans="1:7" ht="14.25">
      <c r="A10" s="68" t="s">
        <v>73</v>
      </c>
      <c r="B10" s="66"/>
      <c r="C10" s="66" t="s">
        <v>105</v>
      </c>
      <c r="E10" s="1"/>
      <c r="G10" s="48"/>
    </row>
    <row r="11" spans="1:7" ht="57">
      <c r="A11" s="54" t="s">
        <v>71</v>
      </c>
      <c r="B11" s="67" t="s">
        <v>103</v>
      </c>
      <c r="C11" s="67"/>
      <c r="E11" s="1"/>
      <c r="G11" s="48"/>
    </row>
    <row r="12" spans="1:7" ht="14.25">
      <c r="A12" s="54" t="s">
        <v>102</v>
      </c>
      <c r="B12" s="67"/>
      <c r="C12" s="67" t="s">
        <v>106</v>
      </c>
      <c r="E12" s="1"/>
      <c r="G12" s="48"/>
    </row>
    <row r="13" spans="1:5" ht="14.25">
      <c r="A13" s="55" t="s">
        <v>1</v>
      </c>
      <c r="B13" s="65"/>
      <c r="C13" s="65"/>
      <c r="E13" s="2" t="s">
        <v>1</v>
      </c>
    </row>
    <row r="14" spans="1:5" ht="14.25">
      <c r="A14" s="54"/>
      <c r="B14" s="67"/>
      <c r="C14" s="67"/>
      <c r="E14" s="1"/>
    </row>
    <row r="15" spans="1:3" ht="14.25">
      <c r="A15" s="71"/>
      <c r="B15" s="71"/>
      <c r="C15" s="71"/>
    </row>
  </sheetData>
  <sheetProtection password="C45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9" sqref="G19"/>
    </sheetView>
  </sheetViews>
  <sheetFormatPr defaultColWidth="8.7109375" defaultRowHeight="15"/>
  <cols>
    <col min="1" max="1" width="38.140625" style="28" customWidth="1"/>
    <col min="2" max="2" width="19.57421875" style="28" customWidth="1"/>
    <col min="3" max="3" width="20.8515625" style="28" customWidth="1"/>
    <col min="4" max="4" width="2.57421875" style="28" customWidth="1"/>
    <col min="5" max="5" width="33.421875" style="28" customWidth="1"/>
    <col min="6" max="6" width="5.28125" style="28" customWidth="1"/>
    <col min="7" max="7" width="50.8515625" style="28" customWidth="1"/>
    <col min="8" max="16384" width="8.7109375" style="28" customWidth="1"/>
  </cols>
  <sheetData>
    <row r="1" spans="1:5" ht="26.25" customHeight="1">
      <c r="A1" s="61"/>
      <c r="B1" s="62"/>
      <c r="C1" s="63"/>
      <c r="D1" s="27"/>
      <c r="E1" s="59" t="s">
        <v>20</v>
      </c>
    </row>
    <row r="2" spans="1:5" ht="42.75" customHeight="1">
      <c r="A2" s="30" t="s">
        <v>6</v>
      </c>
      <c r="B2" s="30" t="s">
        <v>2</v>
      </c>
      <c r="C2" s="64" t="s">
        <v>13</v>
      </c>
      <c r="E2" s="60"/>
    </row>
    <row r="3" spans="1:7" ht="24" thickBot="1">
      <c r="A3" s="55" t="s">
        <v>34</v>
      </c>
      <c r="B3" s="65"/>
      <c r="C3" s="65"/>
      <c r="E3" s="2" t="s">
        <v>34</v>
      </c>
      <c r="G3" s="47"/>
    </row>
    <row r="4" spans="1:7" ht="14.25">
      <c r="A4" s="54" t="s">
        <v>0</v>
      </c>
      <c r="B4" s="66" t="s">
        <v>35</v>
      </c>
      <c r="C4" s="66"/>
      <c r="D4" s="29"/>
      <c r="E4" s="1"/>
      <c r="G4" s="48"/>
    </row>
    <row r="5" spans="1:7" ht="14.25">
      <c r="A5" s="54" t="s">
        <v>93</v>
      </c>
      <c r="B5" s="66" t="s">
        <v>92</v>
      </c>
      <c r="C5" s="66"/>
      <c r="E5" s="1"/>
      <c r="G5" s="48"/>
    </row>
    <row r="6" spans="1:7" ht="14.25">
      <c r="A6" s="54" t="s">
        <v>94</v>
      </c>
      <c r="B6" s="66"/>
      <c r="C6" s="70" t="s">
        <v>74</v>
      </c>
      <c r="E6" s="1"/>
      <c r="G6" s="48"/>
    </row>
    <row r="7" spans="1:7" ht="14.25">
      <c r="A7" s="54" t="s">
        <v>67</v>
      </c>
      <c r="B7" s="67"/>
      <c r="C7" s="67" t="s">
        <v>68</v>
      </c>
      <c r="E7" s="1"/>
      <c r="G7" s="48"/>
    </row>
    <row r="8" spans="1:7" ht="14.25">
      <c r="A8" s="68" t="s">
        <v>70</v>
      </c>
      <c r="B8" s="66"/>
      <c r="C8" s="66" t="s">
        <v>69</v>
      </c>
      <c r="E8" s="1"/>
      <c r="G8" s="48"/>
    </row>
    <row r="9" spans="1:7" ht="14.25">
      <c r="A9" s="68" t="s">
        <v>72</v>
      </c>
      <c r="B9" s="66"/>
      <c r="C9" s="66" t="s">
        <v>104</v>
      </c>
      <c r="E9" s="1"/>
      <c r="G9" s="48"/>
    </row>
    <row r="10" spans="1:7" ht="14.25">
      <c r="A10" s="68" t="s">
        <v>73</v>
      </c>
      <c r="B10" s="66"/>
      <c r="C10" s="66" t="s">
        <v>105</v>
      </c>
      <c r="E10" s="1"/>
      <c r="G10" s="48"/>
    </row>
    <row r="11" spans="1:7" ht="57">
      <c r="A11" s="54" t="s">
        <v>71</v>
      </c>
      <c r="B11" s="67" t="s">
        <v>107</v>
      </c>
      <c r="C11" s="67"/>
      <c r="E11" s="1"/>
      <c r="G11" s="48"/>
    </row>
    <row r="12" spans="1:7" ht="14.25">
      <c r="A12" s="54" t="s">
        <v>102</v>
      </c>
      <c r="B12" s="67"/>
      <c r="C12" s="67" t="s">
        <v>106</v>
      </c>
      <c r="E12" s="1"/>
      <c r="G12" s="48"/>
    </row>
    <row r="13" spans="1:5" ht="14.25">
      <c r="A13" s="55" t="s">
        <v>1</v>
      </c>
      <c r="B13" s="65"/>
      <c r="C13" s="65"/>
      <c r="E13" s="2" t="s">
        <v>1</v>
      </c>
    </row>
    <row r="14" spans="1:5" ht="14.25">
      <c r="A14" s="54"/>
      <c r="B14" s="67"/>
      <c r="C14" s="67"/>
      <c r="E14" s="1"/>
    </row>
    <row r="15" spans="1:5" ht="14.25">
      <c r="A15" s="54"/>
      <c r="B15" s="67"/>
      <c r="C15" s="67"/>
      <c r="E15" s="1"/>
    </row>
    <row r="16" spans="1:3" ht="14.25">
      <c r="A16" s="71"/>
      <c r="B16" s="71"/>
      <c r="C16" s="71"/>
    </row>
  </sheetData>
  <sheetProtection password="C45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2021-11-22T10:27:08Z</dcterms:modified>
  <cp:category/>
  <cp:version/>
  <cp:contentType/>
  <cp:contentStatus/>
</cp:coreProperties>
</file>