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Nabídková cena" sheetId="1" r:id="rId1"/>
    <sheet name="1 Notebook" sheetId="2" r:id="rId2"/>
    <sheet name="2 Síťový adaptér" sheetId="3" r:id="rId3"/>
    <sheet name="3 USB hub napájený" sheetId="4" r:id="rId4"/>
    <sheet name="4 Držák monitoru" sheetId="5" r:id="rId5"/>
    <sheet name="5 Myš" sheetId="6" r:id="rId6"/>
    <sheet name="6 Monitor" sheetId="7" r:id="rId7"/>
    <sheet name="7 HDMI kabel 1" sheetId="8" r:id="rId8"/>
    <sheet name="8 HDMI kabel 2" sheetId="9" r:id="rId9"/>
    <sheet name="9 DP kabel" sheetId="10" r:id="rId10"/>
    <sheet name="10 Redukce DVI na HDMI" sheetId="11" r:id="rId11"/>
  </sheets>
  <definedNames/>
  <calcPr fullCalcOnLoad="1"/>
</workbook>
</file>

<file path=xl/sharedStrings.xml><?xml version="1.0" encoding="utf-8"?>
<sst xmlns="http://schemas.openxmlformats.org/spreadsheetml/2006/main" count="249" uniqueCount="152">
  <si>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</si>
  <si>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</si>
  <si>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</si>
  <si>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</si>
  <si>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</si>
  <si>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Paměť</t>
  </si>
  <si>
    <t>Grafická karta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</si>
  <si>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</si>
  <si>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</si>
  <si>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</si>
  <si>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</si>
  <si>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</si>
  <si>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</si>
  <si>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</si>
  <si>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</si>
  <si>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</si>
  <si>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</si>
  <si>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</si>
  <si>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</si>
  <si>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</si>
  <si>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Disk s chladičem</t>
  </si>
  <si>
    <t>Operační systém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</si>
  <si>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</si>
  <si>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</si>
  <si>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</si>
  <si>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Celková cena 
Kč bez DPH</t>
  </si>
  <si>
    <t>Disky</t>
  </si>
  <si>
    <t>Zdroj</t>
  </si>
  <si>
    <t>typ</t>
  </si>
  <si>
    <t>RAM DDR4</t>
  </si>
  <si>
    <t>velikost</t>
  </si>
  <si>
    <t>frekvence</t>
  </si>
  <si>
    <t>SSD</t>
  </si>
  <si>
    <t>konektor</t>
  </si>
  <si>
    <t>konektory</t>
  </si>
  <si>
    <t>výkon</t>
  </si>
  <si>
    <t>jádra</t>
  </si>
  <si>
    <t>architektura</t>
  </si>
  <si>
    <t>frekcence základní / boost</t>
  </si>
  <si>
    <t>2,8 / 4,7 GHz</t>
  </si>
  <si>
    <t>16 GB</t>
  </si>
  <si>
    <t>3,2 GHz</t>
  </si>
  <si>
    <t>512 GB</t>
  </si>
  <si>
    <t>Baterie</t>
  </si>
  <si>
    <t>Výdrž</t>
  </si>
  <si>
    <t>11 hod</t>
  </si>
  <si>
    <t>provedení</t>
  </si>
  <si>
    <t>integrovaná</t>
  </si>
  <si>
    <t>Displej</t>
  </si>
  <si>
    <t>15,6"</t>
  </si>
  <si>
    <t>rozlišení</t>
  </si>
  <si>
    <t>1920 x 1080 (Full HD)</t>
  </si>
  <si>
    <t>antireflení</t>
  </si>
  <si>
    <t>Konektivita</t>
  </si>
  <si>
    <t>WiFi 6</t>
  </si>
  <si>
    <t>ano</t>
  </si>
  <si>
    <t>Bluetooth 5.1</t>
  </si>
  <si>
    <t>USB-C</t>
  </si>
  <si>
    <t>1x</t>
  </si>
  <si>
    <t>USB 3.2 Gen 1</t>
  </si>
  <si>
    <t>2x</t>
  </si>
  <si>
    <t>HDMI</t>
  </si>
  <si>
    <t>Čtečka paměťových karet</t>
  </si>
  <si>
    <t>Čtečka otisků prstů</t>
  </si>
  <si>
    <t>Ostatní</t>
  </si>
  <si>
    <t>klávensice</t>
  </si>
  <si>
    <t>numerická;
podsvícená</t>
  </si>
  <si>
    <t>konstrukce</t>
  </si>
  <si>
    <t>celokovová</t>
  </si>
  <si>
    <t>hmotnost</t>
  </si>
  <si>
    <t>max 2 kg</t>
  </si>
  <si>
    <t>Notebook:</t>
  </si>
  <si>
    <t>Základní parametry</t>
  </si>
  <si>
    <t>90 W</t>
  </si>
  <si>
    <t>ČR</t>
  </si>
  <si>
    <t>kompatibilita</t>
  </si>
  <si>
    <t>Lenovo Yoga Slim 7</t>
  </si>
  <si>
    <t>připojení k el. síti</t>
  </si>
  <si>
    <t>připojení</t>
  </si>
  <si>
    <t>USB-A 3.2</t>
  </si>
  <si>
    <t>připojení female USB 3.2 Gen 1</t>
  </si>
  <si>
    <t>7x</t>
  </si>
  <si>
    <t>napájení</t>
  </si>
  <si>
    <t>5V, 2A</t>
  </si>
  <si>
    <t>Držák monitoru:</t>
  </si>
  <si>
    <t>USB hub napájený:</t>
  </si>
  <si>
    <t>Síťový adaptér:</t>
  </si>
  <si>
    <t>s kloubovým ramenem</t>
  </si>
  <si>
    <t>počet kloubů</t>
  </si>
  <si>
    <t>počet kloubů umožňujících otáčení min o 180 st.</t>
  </si>
  <si>
    <t>rozsah vertikálního kloubu</t>
  </si>
  <si>
    <t>+ / - 15 st.</t>
  </si>
  <si>
    <t>kompatibilita s VESA</t>
  </si>
  <si>
    <t>100 x 100;
75 x 75;
200 x 200;
200 x 100</t>
  </si>
  <si>
    <t>ukládací systém na kabely</t>
  </si>
  <si>
    <t>upevňovací deska v rozmezí</t>
  </si>
  <si>
    <t>155 x 50 mm - 165 x 65 mm</t>
  </si>
  <si>
    <t>nosnost</t>
  </si>
  <si>
    <t>25 kg</t>
  </si>
  <si>
    <t>materiál</t>
  </si>
  <si>
    <t>ocel</t>
  </si>
  <si>
    <t>upevnění</t>
  </si>
  <si>
    <t>Fischer UX</t>
  </si>
  <si>
    <t>vertikální;
ergonomická</t>
  </si>
  <si>
    <t>použití</t>
  </si>
  <si>
    <t>pravoruká</t>
  </si>
  <si>
    <t>optická</t>
  </si>
  <si>
    <t>1 600 DPI</t>
  </si>
  <si>
    <t>počet tlačítek</t>
  </si>
  <si>
    <t>odezva</t>
  </si>
  <si>
    <t>4 ms</t>
  </si>
  <si>
    <t>max 90 g</t>
  </si>
  <si>
    <t>bezdrátové</t>
  </si>
  <si>
    <t>Myš:</t>
  </si>
  <si>
    <t>Monitor:</t>
  </si>
  <si>
    <t>24"</t>
  </si>
  <si>
    <t>60 Hz</t>
  </si>
  <si>
    <t>jas</t>
  </si>
  <si>
    <t>250 cd/m2</t>
  </si>
  <si>
    <t>kontrast</t>
  </si>
  <si>
    <t>1:1 000</t>
  </si>
  <si>
    <t>max 5 ms</t>
  </si>
  <si>
    <t>vstupy</t>
  </si>
  <si>
    <t>HDMI;
DisplayPort</t>
  </si>
  <si>
    <t>kompatibilita s držákem na zeď VESA</t>
  </si>
  <si>
    <t>IPS</t>
  </si>
  <si>
    <t>HDMI kabel 1:</t>
  </si>
  <si>
    <t>HDMI kabel 2:</t>
  </si>
  <si>
    <t>délka</t>
  </si>
  <si>
    <t>5 m</t>
  </si>
  <si>
    <t>propustnost</t>
  </si>
  <si>
    <t>18 GB/s</t>
  </si>
  <si>
    <t>stínění</t>
  </si>
  <si>
    <t>trojité</t>
  </si>
  <si>
    <t>pozacené</t>
  </si>
  <si>
    <t>15 m</t>
  </si>
  <si>
    <t>10,2 GB/s</t>
  </si>
  <si>
    <t>DP kabel:</t>
  </si>
  <si>
    <t>male DP (1.2)</t>
  </si>
  <si>
    <t>konektory na obou koncích</t>
  </si>
  <si>
    <t>rekukce</t>
  </si>
  <si>
    <t>DVI-D male na HDMI female</t>
  </si>
  <si>
    <t>Full HD</t>
  </si>
  <si>
    <t>Redukce DVI na HDMI:</t>
  </si>
  <si>
    <t>Redukce VGA male na HDMI female:</t>
  </si>
  <si>
    <t>D) cena celé zakázky je max 32 000,- Kč bez DPH</t>
  </si>
  <si>
    <t>14 nm</t>
  </si>
  <si>
    <t>57 Wh</t>
  </si>
  <si>
    <t>100 x 100 mm;
nebo
75 x 75 mm</t>
  </si>
  <si>
    <t>Cena 1 ks
Kč bez DPH</t>
  </si>
  <si>
    <t>Počet ks</t>
  </si>
  <si>
    <t>NABÍZENÝ MODEL:
……………………………………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</si>
</sst>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49" fontId="0" fillId="0" borderId="17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 applyProtection="1">
      <alignment horizontal="right" vertical="top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33" borderId="18" xfId="0" applyFont="1" applyFill="1" applyBorder="1" applyAlignment="1" applyProtection="1">
      <alignment horizontal="left" vertical="center" wrapText="1"/>
      <protection locked="0"/>
    </xf>
    <xf numFmtId="0" fontId="45" fillId="33" borderId="17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0" zoomScaleNormal="80" zoomScalePageLayoutView="0" workbookViewId="0" topLeftCell="A1">
      <selection activeCell="M7" sqref="M7"/>
    </sheetView>
  </sheetViews>
  <sheetFormatPr defaultColWidth="9.140625" defaultRowHeight="58.5" customHeight="1"/>
  <cols>
    <col min="1" max="1" width="9.28125" style="6" customWidth="1"/>
    <col min="2" max="2" width="32.28125" style="6" customWidth="1"/>
    <col min="3" max="3" width="13.281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9" width="8.8515625" style="6" customWidth="1"/>
    <col min="10" max="10" width="11.8515625" style="6" bestFit="1" customWidth="1"/>
    <col min="11" max="16384" width="8.8515625" style="6" customWidth="1"/>
  </cols>
  <sheetData>
    <row r="1" spans="1:7" ht="58.5" customHeight="1">
      <c r="A1" s="48" t="s">
        <v>22</v>
      </c>
      <c r="B1" s="49"/>
      <c r="C1" s="49"/>
      <c r="D1" s="49"/>
      <c r="E1" s="49"/>
      <c r="F1" s="49"/>
      <c r="G1" s="49"/>
    </row>
    <row r="2" spans="1:7" ht="58.5" customHeight="1">
      <c r="A2" s="12" t="s">
        <v>7</v>
      </c>
      <c r="B2" s="13" t="s">
        <v>8</v>
      </c>
      <c r="C2" s="12" t="s">
        <v>150</v>
      </c>
      <c r="D2" s="12" t="s">
        <v>149</v>
      </c>
      <c r="E2" s="12" t="s">
        <v>25</v>
      </c>
      <c r="F2" s="12" t="s">
        <v>9</v>
      </c>
      <c r="G2" s="12" t="s">
        <v>10</v>
      </c>
    </row>
    <row r="3" spans="1:7" ht="58.5" customHeight="1">
      <c r="A3" s="14">
        <v>1</v>
      </c>
      <c r="B3" s="11" t="s">
        <v>71</v>
      </c>
      <c r="C3" s="15">
        <v>1</v>
      </c>
      <c r="D3" s="7">
        <v>0</v>
      </c>
      <c r="E3" s="16">
        <f>C3*D3</f>
        <v>0</v>
      </c>
      <c r="F3" s="16">
        <f>D3*0.21</f>
        <v>0</v>
      </c>
      <c r="G3" s="16">
        <f>E3+F3</f>
        <v>0</v>
      </c>
    </row>
    <row r="4" spans="1:7" ht="58.5" customHeight="1">
      <c r="A4" s="14">
        <v>2</v>
      </c>
      <c r="B4" s="11" t="s">
        <v>86</v>
      </c>
      <c r="C4" s="15">
        <v>1</v>
      </c>
      <c r="D4" s="7">
        <v>0</v>
      </c>
      <c r="E4" s="16">
        <f aca="true" t="shared" si="0" ref="E4:E13">C4*D4</f>
        <v>0</v>
      </c>
      <c r="F4" s="16">
        <f aca="true" t="shared" si="1" ref="F4:F13">D4*0.21</f>
        <v>0</v>
      </c>
      <c r="G4" s="16">
        <f aca="true" t="shared" si="2" ref="G4:G13">E4+F4</f>
        <v>0</v>
      </c>
    </row>
    <row r="5" spans="1:7" ht="58.5" customHeight="1">
      <c r="A5" s="14">
        <v>3</v>
      </c>
      <c r="B5" s="11" t="s">
        <v>85</v>
      </c>
      <c r="C5" s="15">
        <v>2</v>
      </c>
      <c r="D5" s="7">
        <v>0</v>
      </c>
      <c r="E5" s="16">
        <f t="shared" si="0"/>
        <v>0</v>
      </c>
      <c r="F5" s="16">
        <f t="shared" si="1"/>
        <v>0</v>
      </c>
      <c r="G5" s="16">
        <f t="shared" si="2"/>
        <v>0</v>
      </c>
    </row>
    <row r="6" spans="1:7" ht="58.5" customHeight="1">
      <c r="A6" s="14">
        <v>4</v>
      </c>
      <c r="B6" s="11" t="s">
        <v>84</v>
      </c>
      <c r="C6" s="15">
        <v>2</v>
      </c>
      <c r="D6" s="7">
        <v>0</v>
      </c>
      <c r="E6" s="16">
        <f t="shared" si="0"/>
        <v>0</v>
      </c>
      <c r="F6" s="16">
        <f t="shared" si="1"/>
        <v>0</v>
      </c>
      <c r="G6" s="16">
        <f t="shared" si="2"/>
        <v>0</v>
      </c>
    </row>
    <row r="7" spans="1:7" ht="58.5" customHeight="1">
      <c r="A7" s="14">
        <v>5</v>
      </c>
      <c r="B7" s="11" t="s">
        <v>113</v>
      </c>
      <c r="C7" s="15">
        <v>2</v>
      </c>
      <c r="D7" s="7">
        <v>0</v>
      </c>
      <c r="E7" s="16">
        <f t="shared" si="0"/>
        <v>0</v>
      </c>
      <c r="F7" s="16">
        <f t="shared" si="1"/>
        <v>0</v>
      </c>
      <c r="G7" s="16">
        <f t="shared" si="2"/>
        <v>0</v>
      </c>
    </row>
    <row r="8" spans="1:7" ht="58.5" customHeight="1">
      <c r="A8" s="14">
        <v>6</v>
      </c>
      <c r="B8" s="11" t="s">
        <v>114</v>
      </c>
      <c r="C8" s="15">
        <v>2</v>
      </c>
      <c r="D8" s="7">
        <v>0</v>
      </c>
      <c r="E8" s="16">
        <f t="shared" si="0"/>
        <v>0</v>
      </c>
      <c r="F8" s="16">
        <f t="shared" si="1"/>
        <v>0</v>
      </c>
      <c r="G8" s="16">
        <f t="shared" si="2"/>
        <v>0</v>
      </c>
    </row>
    <row r="9" spans="1:7" ht="58.5" customHeight="1">
      <c r="A9" s="14">
        <v>7</v>
      </c>
      <c r="B9" s="11" t="s">
        <v>126</v>
      </c>
      <c r="C9" s="15">
        <v>1</v>
      </c>
      <c r="D9" s="7">
        <v>0</v>
      </c>
      <c r="E9" s="16">
        <f t="shared" si="0"/>
        <v>0</v>
      </c>
      <c r="F9" s="16">
        <f t="shared" si="1"/>
        <v>0</v>
      </c>
      <c r="G9" s="16">
        <f t="shared" si="2"/>
        <v>0</v>
      </c>
    </row>
    <row r="10" spans="1:7" ht="58.5" customHeight="1">
      <c r="A10" s="14">
        <v>8</v>
      </c>
      <c r="B10" s="11" t="s">
        <v>127</v>
      </c>
      <c r="C10" s="15">
        <v>1</v>
      </c>
      <c r="D10" s="7">
        <v>0</v>
      </c>
      <c r="E10" s="16">
        <f t="shared" si="0"/>
        <v>0</v>
      </c>
      <c r="F10" s="16">
        <f t="shared" si="1"/>
        <v>0</v>
      </c>
      <c r="G10" s="16">
        <f t="shared" si="2"/>
        <v>0</v>
      </c>
    </row>
    <row r="11" spans="1:7" ht="58.5" customHeight="1">
      <c r="A11" s="14">
        <v>9</v>
      </c>
      <c r="B11" s="11" t="s">
        <v>137</v>
      </c>
      <c r="C11" s="15">
        <v>1</v>
      </c>
      <c r="D11" s="7">
        <v>0</v>
      </c>
      <c r="E11" s="16">
        <f t="shared" si="0"/>
        <v>0</v>
      </c>
      <c r="F11" s="16">
        <f t="shared" si="1"/>
        <v>0</v>
      </c>
      <c r="G11" s="16">
        <f t="shared" si="2"/>
        <v>0</v>
      </c>
    </row>
    <row r="12" spans="1:7" ht="58.5" customHeight="1">
      <c r="A12" s="14">
        <v>10</v>
      </c>
      <c r="B12" s="11" t="s">
        <v>143</v>
      </c>
      <c r="C12" s="15">
        <v>1</v>
      </c>
      <c r="D12" s="7">
        <v>0</v>
      </c>
      <c r="E12" s="16">
        <f t="shared" si="0"/>
        <v>0</v>
      </c>
      <c r="F12" s="16">
        <f t="shared" si="1"/>
        <v>0</v>
      </c>
      <c r="G12" s="16">
        <f t="shared" si="2"/>
        <v>0</v>
      </c>
    </row>
    <row r="13" spans="1:7" ht="58.5" customHeight="1">
      <c r="A13" s="14">
        <v>11</v>
      </c>
      <c r="B13" s="11" t="s">
        <v>144</v>
      </c>
      <c r="C13" s="15">
        <v>1</v>
      </c>
      <c r="D13" s="7">
        <v>0</v>
      </c>
      <c r="E13" s="16">
        <f t="shared" si="0"/>
        <v>0</v>
      </c>
      <c r="F13" s="16">
        <f t="shared" si="1"/>
        <v>0</v>
      </c>
      <c r="G13" s="16">
        <f t="shared" si="2"/>
        <v>0</v>
      </c>
    </row>
    <row r="14" spans="1:7" s="8" customFormat="1" ht="15" customHeight="1">
      <c r="A14" s="17"/>
      <c r="B14" s="18"/>
      <c r="C14" s="19"/>
      <c r="D14" s="20"/>
      <c r="E14" s="20"/>
      <c r="F14" s="20"/>
      <c r="G14" s="20"/>
    </row>
    <row r="15" spans="1:7" ht="81.75" customHeight="1">
      <c r="A15" s="21"/>
      <c r="B15" s="50" t="s">
        <v>11</v>
      </c>
      <c r="C15" s="50"/>
      <c r="D15" s="50"/>
      <c r="E15" s="50"/>
      <c r="F15" s="50"/>
      <c r="G15" s="50"/>
    </row>
    <row r="16" spans="1:7" ht="15" customHeight="1" thickBot="1">
      <c r="A16" s="21"/>
      <c r="B16" s="21"/>
      <c r="C16" s="21"/>
      <c r="D16" s="21"/>
      <c r="E16" s="21"/>
      <c r="F16" s="21"/>
      <c r="G16" s="21"/>
    </row>
    <row r="17" spans="1:7" ht="58.5" customHeight="1">
      <c r="A17" s="21"/>
      <c r="B17" s="21"/>
      <c r="C17" s="21"/>
      <c r="D17" s="21"/>
      <c r="E17" s="22" t="s">
        <v>12</v>
      </c>
      <c r="F17" s="23" t="s">
        <v>13</v>
      </c>
      <c r="G17" s="24" t="s">
        <v>14</v>
      </c>
    </row>
    <row r="18" spans="1:7" ht="58.5" customHeight="1" thickBot="1">
      <c r="A18" s="21"/>
      <c r="B18" s="21"/>
      <c r="C18" s="21"/>
      <c r="D18" s="21"/>
      <c r="E18" s="25">
        <f>SUM(E3:E13)</f>
        <v>0</v>
      </c>
      <c r="F18" s="26">
        <f>E18*0.21</f>
        <v>0</v>
      </c>
      <c r="G18" s="27">
        <f>E18+F18</f>
        <v>0</v>
      </c>
    </row>
    <row r="19" spans="1:7" ht="21" customHeight="1">
      <c r="A19" s="21"/>
      <c r="B19" s="21"/>
      <c r="C19" s="21"/>
      <c r="D19" s="21"/>
      <c r="E19" s="21"/>
      <c r="F19" s="21"/>
      <c r="G19" s="21"/>
    </row>
    <row r="20" spans="1:7" ht="18" customHeight="1">
      <c r="A20" s="21"/>
      <c r="B20" s="28" t="s">
        <v>15</v>
      </c>
      <c r="C20" s="28"/>
      <c r="D20" s="28"/>
      <c r="E20" s="28"/>
      <c r="F20" s="21"/>
      <c r="G20" s="21"/>
    </row>
    <row r="21" spans="1:7" ht="20.25" customHeight="1">
      <c r="A21" s="21"/>
      <c r="B21" s="28" t="s">
        <v>16</v>
      </c>
      <c r="C21" s="28"/>
      <c r="D21" s="28"/>
      <c r="E21" s="28"/>
      <c r="F21" s="21"/>
      <c r="G21" s="21"/>
    </row>
    <row r="22" spans="1:7" ht="20.25" customHeight="1">
      <c r="A22" s="21"/>
      <c r="B22" s="28" t="s">
        <v>23</v>
      </c>
      <c r="C22" s="28"/>
      <c r="D22" s="28"/>
      <c r="E22" s="28"/>
      <c r="F22" s="21"/>
      <c r="G22" s="21"/>
    </row>
    <row r="23" spans="1:7" ht="18" customHeight="1">
      <c r="A23" s="21"/>
      <c r="B23" s="28" t="s">
        <v>24</v>
      </c>
      <c r="C23" s="28"/>
      <c r="D23" s="28"/>
      <c r="E23" s="28"/>
      <c r="F23" s="21"/>
      <c r="G23" s="21"/>
    </row>
    <row r="24" ht="18">
      <c r="B24" s="28" t="s">
        <v>145</v>
      </c>
    </row>
    <row r="25" spans="2:3" ht="36" customHeight="1">
      <c r="B25" s="9" t="s">
        <v>17</v>
      </c>
      <c r="C25" s="10"/>
    </row>
    <row r="26" ht="33" customHeight="1">
      <c r="B26" s="6" t="s">
        <v>18</v>
      </c>
    </row>
    <row r="27" ht="15" customHeight="1">
      <c r="B27" s="6" t="s">
        <v>19</v>
      </c>
    </row>
  </sheetData>
  <sheetProtection formatCells="0" formatColumns="0" formatRows="0"/>
  <mergeCells count="2">
    <mergeCell ref="A1:G1"/>
    <mergeCell ref="B15:G1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C11" sqref="C11"/>
    </sheetView>
  </sheetViews>
  <sheetFormatPr defaultColWidth="9.140625" defaultRowHeight="15"/>
  <cols>
    <col min="1" max="1" width="18.28125" style="0" customWidth="1"/>
    <col min="2" max="2" width="24.00390625" style="0" customWidth="1"/>
    <col min="3" max="3" width="22.28125" style="0" customWidth="1"/>
    <col min="4" max="4" width="1.8515625" style="0" customWidth="1"/>
    <col min="5" max="5" width="30.28125" style="0" customWidth="1"/>
  </cols>
  <sheetData>
    <row r="2" spans="1:5" ht="36" customHeight="1">
      <c r="A2" s="29"/>
      <c r="B2" s="30"/>
      <c r="C2" s="31"/>
      <c r="D2" s="2"/>
      <c r="E2" s="51" t="s">
        <v>0</v>
      </c>
    </row>
    <row r="3" spans="1:5" ht="36" customHeight="1">
      <c r="A3" s="32" t="s">
        <v>1</v>
      </c>
      <c r="B3" s="32" t="s">
        <v>2</v>
      </c>
      <c r="C3" s="53" t="s">
        <v>3</v>
      </c>
      <c r="D3" s="3"/>
      <c r="E3" s="52"/>
    </row>
    <row r="4" spans="1:5" ht="14.25">
      <c r="A4" s="33" t="s">
        <v>72</v>
      </c>
      <c r="B4" s="34"/>
      <c r="C4" s="34"/>
      <c r="D4" s="3"/>
      <c r="E4" s="33" t="s">
        <v>72</v>
      </c>
    </row>
    <row r="5" spans="1:5" ht="14.25">
      <c r="A5" s="35" t="s">
        <v>128</v>
      </c>
      <c r="B5" s="38" t="s">
        <v>129</v>
      </c>
      <c r="C5" s="40"/>
      <c r="D5" s="5"/>
      <c r="E5" s="1"/>
    </row>
    <row r="6" spans="1:5" ht="28.5">
      <c r="A6" s="35" t="s">
        <v>139</v>
      </c>
      <c r="B6" s="38" t="s">
        <v>138</v>
      </c>
      <c r="C6" s="41"/>
      <c r="D6" s="5"/>
      <c r="E6" s="1"/>
    </row>
    <row r="7" spans="1:5" ht="14.25">
      <c r="A7" s="36" t="s">
        <v>34</v>
      </c>
      <c r="B7" s="37" t="s">
        <v>134</v>
      </c>
      <c r="C7" s="37"/>
      <c r="D7" s="3"/>
      <c r="E7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2.140625" style="0" customWidth="1"/>
    <col min="2" max="2" width="18.8515625" style="0" customWidth="1"/>
    <col min="3" max="3" width="20.421875" style="0" customWidth="1"/>
    <col min="4" max="4" width="2.00390625" style="0" customWidth="1"/>
    <col min="5" max="5" width="31.421875" style="0" customWidth="1"/>
  </cols>
  <sheetData>
    <row r="2" spans="1:5" ht="36" customHeight="1">
      <c r="A2" s="29"/>
      <c r="B2" s="30"/>
      <c r="C2" s="31"/>
      <c r="D2" s="2"/>
      <c r="E2" s="51" t="s">
        <v>0</v>
      </c>
    </row>
    <row r="3" spans="1:5" ht="36" customHeight="1">
      <c r="A3" s="32" t="s">
        <v>1</v>
      </c>
      <c r="B3" s="32" t="s">
        <v>2</v>
      </c>
      <c r="C3" s="53" t="s">
        <v>3</v>
      </c>
      <c r="D3" s="3"/>
      <c r="E3" s="52"/>
    </row>
    <row r="4" spans="1:5" ht="14.25">
      <c r="A4" s="33" t="s">
        <v>72</v>
      </c>
      <c r="B4" s="34"/>
      <c r="C4" s="34"/>
      <c r="D4" s="3"/>
      <c r="E4" s="33" t="s">
        <v>72</v>
      </c>
    </row>
    <row r="5" spans="1:5" ht="28.5">
      <c r="A5" s="35" t="s">
        <v>140</v>
      </c>
      <c r="B5" s="38" t="s">
        <v>141</v>
      </c>
      <c r="C5" s="40"/>
      <c r="D5" s="5"/>
      <c r="E5" s="1"/>
    </row>
    <row r="6" spans="1:5" ht="14.25">
      <c r="A6" s="35" t="s">
        <v>130</v>
      </c>
      <c r="B6" s="38"/>
      <c r="C6" s="41" t="s">
        <v>136</v>
      </c>
      <c r="D6" s="5"/>
      <c r="E6" s="1"/>
    </row>
    <row r="7" spans="1:5" ht="14.25">
      <c r="A7" s="35" t="s">
        <v>50</v>
      </c>
      <c r="B7" s="38"/>
      <c r="C7" s="41" t="s">
        <v>142</v>
      </c>
      <c r="D7" s="5"/>
      <c r="E7" s="1"/>
    </row>
    <row r="8" spans="1:5" ht="14.25">
      <c r="A8" s="36" t="s">
        <v>34</v>
      </c>
      <c r="B8" s="37" t="s">
        <v>134</v>
      </c>
      <c r="C8" s="37"/>
      <c r="D8" s="3"/>
      <c r="E8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H4" sqref="H4"/>
    </sheetView>
  </sheetViews>
  <sheetFormatPr defaultColWidth="8.7109375" defaultRowHeight="15"/>
  <cols>
    <col min="1" max="1" width="22.8515625" style="3" customWidth="1"/>
    <col min="2" max="2" width="22.140625" style="3" customWidth="1"/>
    <col min="3" max="3" width="22.8515625" style="3" customWidth="1"/>
    <col min="4" max="4" width="2.57421875" style="3" customWidth="1"/>
    <col min="5" max="5" width="28.00390625" style="3" customWidth="1"/>
    <col min="6" max="6" width="4.140625" style="3" customWidth="1"/>
    <col min="7" max="16384" width="8.7109375" style="3" customWidth="1"/>
  </cols>
  <sheetData>
    <row r="1" spans="1:5" ht="55.5" customHeight="1">
      <c r="A1" s="29"/>
      <c r="B1" s="30"/>
      <c r="C1" s="31"/>
      <c r="D1" s="2"/>
      <c r="E1" s="51" t="s">
        <v>151</v>
      </c>
    </row>
    <row r="2" spans="1:5" ht="42.75" customHeight="1">
      <c r="A2" s="32" t="s">
        <v>1</v>
      </c>
      <c r="B2" s="32" t="s">
        <v>2</v>
      </c>
      <c r="C2" s="53" t="s">
        <v>3</v>
      </c>
      <c r="E2" s="52"/>
    </row>
    <row r="3" spans="1:5" ht="14.25">
      <c r="A3" s="33" t="s">
        <v>4</v>
      </c>
      <c r="B3" s="34"/>
      <c r="C3" s="34"/>
      <c r="E3" s="33" t="s">
        <v>4</v>
      </c>
    </row>
    <row r="4" spans="1:5" ht="14.25">
      <c r="A4" s="35" t="s">
        <v>36</v>
      </c>
      <c r="B4" s="38"/>
      <c r="C4" s="40">
        <v>4</v>
      </c>
      <c r="D4" s="5"/>
      <c r="E4" s="1"/>
    </row>
    <row r="5" spans="1:5" ht="14.25">
      <c r="A5" s="35" t="s">
        <v>37</v>
      </c>
      <c r="B5" s="38" t="s">
        <v>146</v>
      </c>
      <c r="C5" s="41"/>
      <c r="D5" s="5"/>
      <c r="E5" s="1"/>
    </row>
    <row r="6" spans="1:5" ht="14.25">
      <c r="A6" s="35" t="s">
        <v>38</v>
      </c>
      <c r="B6" s="38"/>
      <c r="C6" s="42" t="s">
        <v>39</v>
      </c>
      <c r="D6" s="5"/>
      <c r="E6" s="1"/>
    </row>
    <row r="7" spans="1:5" ht="14.25">
      <c r="A7" s="33" t="s">
        <v>5</v>
      </c>
      <c r="B7" s="34"/>
      <c r="C7" s="34"/>
      <c r="E7" s="4" t="s">
        <v>5</v>
      </c>
    </row>
    <row r="8" spans="1:5" ht="14.25">
      <c r="A8" s="36" t="s">
        <v>28</v>
      </c>
      <c r="B8" s="37" t="s">
        <v>29</v>
      </c>
      <c r="C8" s="37"/>
      <c r="E8" s="1"/>
    </row>
    <row r="9" spans="1:5" ht="14.25">
      <c r="A9" s="36" t="s">
        <v>31</v>
      </c>
      <c r="B9" s="37"/>
      <c r="C9" s="37" t="s">
        <v>41</v>
      </c>
      <c r="E9" s="1"/>
    </row>
    <row r="10" spans="1:5" ht="14.25">
      <c r="A10" s="36" t="s">
        <v>30</v>
      </c>
      <c r="B10" s="37"/>
      <c r="C10" s="37" t="s">
        <v>40</v>
      </c>
      <c r="E10" s="1"/>
    </row>
    <row r="11" spans="1:5" ht="14.25">
      <c r="A11" s="33" t="s">
        <v>48</v>
      </c>
      <c r="B11" s="34"/>
      <c r="C11" s="34"/>
      <c r="E11" s="4" t="s">
        <v>21</v>
      </c>
    </row>
    <row r="12" spans="1:5" ht="14.25">
      <c r="A12" s="36" t="s">
        <v>30</v>
      </c>
      <c r="B12" s="37" t="s">
        <v>49</v>
      </c>
      <c r="C12" s="37"/>
      <c r="E12" s="1"/>
    </row>
    <row r="13" spans="1:5" ht="14.25">
      <c r="A13" s="36" t="s">
        <v>50</v>
      </c>
      <c r="B13" s="37"/>
      <c r="C13" s="37" t="s">
        <v>51</v>
      </c>
      <c r="E13" s="1"/>
    </row>
    <row r="14" spans="1:5" ht="14.25">
      <c r="A14" s="36" t="s">
        <v>46</v>
      </c>
      <c r="B14" s="37" t="s">
        <v>52</v>
      </c>
      <c r="C14" s="37"/>
      <c r="E14" s="1"/>
    </row>
    <row r="15" spans="1:5" ht="14.25">
      <c r="A15" s="33" t="s">
        <v>26</v>
      </c>
      <c r="B15" s="34"/>
      <c r="C15" s="34"/>
      <c r="E15" s="4" t="s">
        <v>20</v>
      </c>
    </row>
    <row r="16" spans="1:5" ht="14.25">
      <c r="A16" s="36" t="s">
        <v>28</v>
      </c>
      <c r="B16" s="38" t="s">
        <v>32</v>
      </c>
      <c r="C16" s="43"/>
      <c r="E16" s="1"/>
    </row>
    <row r="17" spans="1:5" ht="14.25">
      <c r="A17" s="36" t="s">
        <v>30</v>
      </c>
      <c r="B17" s="39"/>
      <c r="C17" s="44" t="s">
        <v>42</v>
      </c>
      <c r="E17" s="1"/>
    </row>
    <row r="18" spans="1:5" ht="14.25">
      <c r="A18" s="33" t="s">
        <v>27</v>
      </c>
      <c r="B18" s="34"/>
      <c r="C18" s="34"/>
      <c r="E18" s="4" t="s">
        <v>27</v>
      </c>
    </row>
    <row r="19" spans="1:5" ht="14.25">
      <c r="A19" s="36" t="s">
        <v>43</v>
      </c>
      <c r="B19" s="38"/>
      <c r="C19" s="45" t="s">
        <v>147</v>
      </c>
      <c r="E19" s="1"/>
    </row>
    <row r="20" spans="1:5" ht="14.25">
      <c r="A20" s="36" t="s">
        <v>44</v>
      </c>
      <c r="B20" s="38"/>
      <c r="C20" s="45" t="s">
        <v>45</v>
      </c>
      <c r="E20" s="1"/>
    </row>
    <row r="21" spans="1:5" ht="14.25">
      <c r="A21" s="33" t="s">
        <v>6</v>
      </c>
      <c r="B21" s="34"/>
      <c r="C21" s="34"/>
      <c r="E21" s="4" t="s">
        <v>6</v>
      </c>
    </row>
    <row r="22" spans="1:5" ht="14.25">
      <c r="A22" s="36" t="s">
        <v>46</v>
      </c>
      <c r="B22" s="37" t="s">
        <v>47</v>
      </c>
      <c r="C22" s="37"/>
      <c r="E22" s="1"/>
    </row>
    <row r="23" spans="1:5" ht="14.25">
      <c r="A23" s="33" t="s">
        <v>53</v>
      </c>
      <c r="B23" s="34"/>
      <c r="C23" s="34"/>
      <c r="E23" s="4" t="s">
        <v>53</v>
      </c>
    </row>
    <row r="24" spans="1:5" ht="14.25">
      <c r="A24" s="36" t="s">
        <v>54</v>
      </c>
      <c r="B24" s="37" t="s">
        <v>55</v>
      </c>
      <c r="C24" s="37"/>
      <c r="E24" s="1"/>
    </row>
    <row r="25" spans="1:5" ht="14.25">
      <c r="A25" s="36" t="s">
        <v>56</v>
      </c>
      <c r="B25" s="37" t="s">
        <v>55</v>
      </c>
      <c r="C25" s="37"/>
      <c r="E25" s="1"/>
    </row>
    <row r="26" spans="1:5" ht="14.25">
      <c r="A26" s="36" t="s">
        <v>57</v>
      </c>
      <c r="B26" s="37"/>
      <c r="C26" s="37" t="s">
        <v>58</v>
      </c>
      <c r="E26" s="1"/>
    </row>
    <row r="27" spans="1:5" ht="14.25">
      <c r="A27" s="36" t="s">
        <v>59</v>
      </c>
      <c r="B27" s="37"/>
      <c r="C27" s="37" t="s">
        <v>60</v>
      </c>
      <c r="E27" s="1"/>
    </row>
    <row r="28" spans="1:5" ht="14.25">
      <c r="A28" s="36" t="s">
        <v>61</v>
      </c>
      <c r="B28" s="37" t="s">
        <v>55</v>
      </c>
      <c r="C28" s="37"/>
      <c r="E28" s="1"/>
    </row>
    <row r="29" spans="1:5" ht="14.25">
      <c r="A29" s="36" t="s">
        <v>62</v>
      </c>
      <c r="B29" s="37" t="s">
        <v>55</v>
      </c>
      <c r="C29" s="37"/>
      <c r="E29" s="1"/>
    </row>
    <row r="30" spans="1:5" ht="14.25">
      <c r="A30" s="36" t="s">
        <v>63</v>
      </c>
      <c r="B30" s="37" t="s">
        <v>55</v>
      </c>
      <c r="C30" s="37"/>
      <c r="E30" s="1"/>
    </row>
    <row r="31" spans="1:5" ht="14.25">
      <c r="A31" s="33" t="s">
        <v>64</v>
      </c>
      <c r="B31" s="34"/>
      <c r="C31" s="34"/>
      <c r="E31" s="4" t="s">
        <v>64</v>
      </c>
    </row>
    <row r="32" spans="1:5" ht="28.5">
      <c r="A32" s="36" t="s">
        <v>65</v>
      </c>
      <c r="B32" s="37" t="s">
        <v>66</v>
      </c>
      <c r="C32" s="37"/>
      <c r="E32" s="1"/>
    </row>
    <row r="33" spans="1:5" ht="14.25">
      <c r="A33" s="36" t="s">
        <v>67</v>
      </c>
      <c r="B33" s="37" t="s">
        <v>68</v>
      </c>
      <c r="C33" s="37"/>
      <c r="E33" s="1"/>
    </row>
    <row r="34" spans="1:5" ht="14.25">
      <c r="A34" s="36" t="s">
        <v>69</v>
      </c>
      <c r="B34" s="37"/>
      <c r="C34" s="37" t="s">
        <v>70</v>
      </c>
      <c r="E34" s="1"/>
    </row>
    <row r="35" spans="1:5" ht="14.25">
      <c r="A35" s="36"/>
      <c r="B35" s="37"/>
      <c r="C35" s="37"/>
      <c r="E35" s="1"/>
    </row>
  </sheetData>
  <sheetProtection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1.140625" style="0" customWidth="1"/>
    <col min="2" max="2" width="21.421875" style="0" customWidth="1"/>
    <col min="3" max="3" width="22.28125" style="0" customWidth="1"/>
    <col min="4" max="4" width="0.9921875" style="0" customWidth="1"/>
    <col min="5" max="5" width="30.00390625" style="0" customWidth="1"/>
  </cols>
  <sheetData>
    <row r="2" spans="1:5" ht="36" customHeight="1">
      <c r="A2" s="29"/>
      <c r="B2" s="30"/>
      <c r="C2" s="31"/>
      <c r="D2" s="2"/>
      <c r="E2" s="51" t="s">
        <v>0</v>
      </c>
    </row>
    <row r="3" spans="1:5" ht="36.75" customHeight="1">
      <c r="A3" s="32" t="s">
        <v>1</v>
      </c>
      <c r="B3" s="46" t="s">
        <v>2</v>
      </c>
      <c r="C3" s="54" t="s">
        <v>3</v>
      </c>
      <c r="D3" s="3"/>
      <c r="E3" s="52"/>
    </row>
    <row r="4" spans="1:5" ht="14.25">
      <c r="A4" s="33" t="s">
        <v>72</v>
      </c>
      <c r="B4" s="34"/>
      <c r="C4" s="34"/>
      <c r="D4" s="3"/>
      <c r="E4" s="33" t="s">
        <v>72</v>
      </c>
    </row>
    <row r="5" spans="1:5" ht="14.25">
      <c r="A5" s="35" t="s">
        <v>33</v>
      </c>
      <c r="B5" s="38" t="s">
        <v>57</v>
      </c>
      <c r="C5" s="40"/>
      <c r="D5" s="5"/>
      <c r="E5" s="1"/>
    </row>
    <row r="6" spans="1:5" ht="14.25">
      <c r="A6" s="35" t="s">
        <v>35</v>
      </c>
      <c r="B6" s="38"/>
      <c r="C6" s="41" t="s">
        <v>73</v>
      </c>
      <c r="D6" s="5"/>
      <c r="E6" s="1"/>
    </row>
    <row r="7" spans="1:5" ht="14.25">
      <c r="A7" s="35" t="s">
        <v>77</v>
      </c>
      <c r="B7" s="38" t="s">
        <v>74</v>
      </c>
      <c r="C7" s="42"/>
      <c r="D7" s="5"/>
      <c r="E7" s="1"/>
    </row>
    <row r="8" spans="1:5" ht="14.25">
      <c r="A8" s="36" t="s">
        <v>75</v>
      </c>
      <c r="B8" s="37" t="s">
        <v>76</v>
      </c>
      <c r="C8" s="37"/>
      <c r="D8" s="3"/>
      <c r="E8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E18" sqref="E18"/>
    </sheetView>
  </sheetViews>
  <sheetFormatPr defaultColWidth="9.140625" defaultRowHeight="15"/>
  <cols>
    <col min="1" max="1" width="23.57421875" style="0" customWidth="1"/>
    <col min="2" max="2" width="19.00390625" style="0" customWidth="1"/>
    <col min="3" max="3" width="20.00390625" style="0" customWidth="1"/>
    <col min="4" max="4" width="1.28515625" style="0" customWidth="1"/>
    <col min="5" max="5" width="30.57421875" style="0" customWidth="1"/>
  </cols>
  <sheetData>
    <row r="2" spans="1:5" ht="36" customHeight="1">
      <c r="A2" s="29"/>
      <c r="B2" s="30"/>
      <c r="C2" s="31"/>
      <c r="D2" s="2"/>
      <c r="E2" s="51" t="s">
        <v>0</v>
      </c>
    </row>
    <row r="3" spans="1:5" ht="28.5">
      <c r="A3" s="32" t="s">
        <v>1</v>
      </c>
      <c r="B3" s="32" t="s">
        <v>2</v>
      </c>
      <c r="C3" s="53" t="s">
        <v>3</v>
      </c>
      <c r="D3" s="3"/>
      <c r="E3" s="52"/>
    </row>
    <row r="4" spans="1:5" ht="14.25">
      <c r="A4" s="33" t="s">
        <v>72</v>
      </c>
      <c r="B4" s="34"/>
      <c r="C4" s="34"/>
      <c r="D4" s="3"/>
      <c r="E4" s="33" t="s">
        <v>72</v>
      </c>
    </row>
    <row r="5" spans="1:5" ht="14.25">
      <c r="A5" s="35" t="s">
        <v>78</v>
      </c>
      <c r="B5" s="38" t="s">
        <v>79</v>
      </c>
      <c r="C5" s="40"/>
      <c r="D5" s="5"/>
      <c r="E5" s="1"/>
    </row>
    <row r="6" spans="1:5" ht="28.5">
      <c r="A6" s="35" t="s">
        <v>80</v>
      </c>
      <c r="B6" s="38"/>
      <c r="C6" s="41" t="s">
        <v>81</v>
      </c>
      <c r="D6" s="5"/>
      <c r="E6" s="1"/>
    </row>
    <row r="7" spans="1:5" ht="14.25">
      <c r="A7" s="35" t="s">
        <v>82</v>
      </c>
      <c r="B7" s="38" t="s">
        <v>83</v>
      </c>
      <c r="C7" s="42"/>
      <c r="D7" s="5"/>
      <c r="E7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E9" sqref="E9"/>
    </sheetView>
  </sheetViews>
  <sheetFormatPr defaultColWidth="9.140625" defaultRowHeight="15"/>
  <cols>
    <col min="1" max="1" width="21.57421875" style="0" customWidth="1"/>
    <col min="2" max="2" width="19.7109375" style="0" customWidth="1"/>
    <col min="3" max="3" width="23.8515625" style="0" customWidth="1"/>
    <col min="4" max="4" width="1.57421875" style="0" customWidth="1"/>
    <col min="5" max="5" width="31.28125" style="0" customWidth="1"/>
  </cols>
  <sheetData>
    <row r="2" spans="1:5" ht="36" customHeight="1">
      <c r="A2" s="29"/>
      <c r="B2" s="30"/>
      <c r="C2" s="31"/>
      <c r="D2" s="2"/>
      <c r="E2" s="51" t="s">
        <v>0</v>
      </c>
    </row>
    <row r="3" spans="1:5" ht="36.75" customHeight="1">
      <c r="A3" s="32" t="s">
        <v>1</v>
      </c>
      <c r="B3" s="32" t="s">
        <v>2</v>
      </c>
      <c r="C3" s="53" t="s">
        <v>3</v>
      </c>
      <c r="D3" s="3"/>
      <c r="E3" s="52"/>
    </row>
    <row r="4" spans="1:5" ht="14.25">
      <c r="A4" s="33" t="s">
        <v>72</v>
      </c>
      <c r="B4" s="34"/>
      <c r="C4" s="34"/>
      <c r="D4" s="3"/>
      <c r="E4" s="33" t="s">
        <v>72</v>
      </c>
    </row>
    <row r="5" spans="1:5" ht="14.25">
      <c r="A5" s="35" t="s">
        <v>46</v>
      </c>
      <c r="B5" s="38" t="s">
        <v>87</v>
      </c>
      <c r="C5" s="40"/>
      <c r="D5" s="5"/>
      <c r="E5" s="1"/>
    </row>
    <row r="6" spans="1:5" ht="14.25">
      <c r="A6" s="35" t="s">
        <v>88</v>
      </c>
      <c r="B6" s="38"/>
      <c r="C6" s="41" t="s">
        <v>60</v>
      </c>
      <c r="D6" s="5"/>
      <c r="E6" s="1"/>
    </row>
    <row r="7" spans="1:5" ht="42.75">
      <c r="A7" s="35" t="s">
        <v>89</v>
      </c>
      <c r="B7" s="38"/>
      <c r="C7" s="42" t="s">
        <v>58</v>
      </c>
      <c r="D7" s="5"/>
      <c r="E7" s="1"/>
    </row>
    <row r="8" spans="1:5" ht="28.5">
      <c r="A8" s="36" t="s">
        <v>90</v>
      </c>
      <c r="B8" s="37"/>
      <c r="C8" s="47" t="s">
        <v>91</v>
      </c>
      <c r="D8" s="3"/>
      <c r="E8" s="1"/>
    </row>
    <row r="9" spans="1:5" ht="57">
      <c r="A9" s="36" t="s">
        <v>92</v>
      </c>
      <c r="B9" s="37"/>
      <c r="C9" s="37" t="s">
        <v>93</v>
      </c>
      <c r="D9" s="3"/>
      <c r="E9" s="1"/>
    </row>
    <row r="10" spans="1:5" ht="28.5">
      <c r="A10" s="36" t="s">
        <v>94</v>
      </c>
      <c r="B10" s="37" t="s">
        <v>55</v>
      </c>
      <c r="C10" s="37"/>
      <c r="D10" s="3"/>
      <c r="E10" s="1"/>
    </row>
    <row r="11" spans="1:5" ht="28.5">
      <c r="A11" s="36" t="s">
        <v>95</v>
      </c>
      <c r="B11" s="37"/>
      <c r="C11" s="37" t="s">
        <v>96</v>
      </c>
      <c r="D11" s="3"/>
      <c r="E11" s="1"/>
    </row>
    <row r="12" spans="1:5" ht="14.25">
      <c r="A12" s="36" t="s">
        <v>97</v>
      </c>
      <c r="B12" s="37"/>
      <c r="C12" s="37" t="s">
        <v>98</v>
      </c>
      <c r="D12" s="3"/>
      <c r="E12" s="1"/>
    </row>
    <row r="13" spans="1:5" ht="14.25">
      <c r="A13" s="36" t="s">
        <v>99</v>
      </c>
      <c r="B13" s="37" t="s">
        <v>100</v>
      </c>
      <c r="C13" s="37"/>
      <c r="D13" s="3"/>
      <c r="E13" s="1"/>
    </row>
    <row r="14" spans="1:5" ht="14.25">
      <c r="A14" s="36" t="s">
        <v>101</v>
      </c>
      <c r="B14" s="38" t="s">
        <v>102</v>
      </c>
      <c r="C14" s="45"/>
      <c r="D14" s="3"/>
      <c r="E14" s="1"/>
    </row>
    <row r="15" spans="1:5" ht="14.25">
      <c r="A15" s="36"/>
      <c r="B15" s="37"/>
      <c r="C15" s="37"/>
      <c r="D15" s="3"/>
      <c r="E15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E21" sqref="E21"/>
    </sheetView>
  </sheetViews>
  <sheetFormatPr defaultColWidth="9.140625" defaultRowHeight="15"/>
  <cols>
    <col min="1" max="1" width="23.28125" style="0" customWidth="1"/>
    <col min="2" max="2" width="19.140625" style="0" customWidth="1"/>
    <col min="3" max="3" width="20.57421875" style="0" customWidth="1"/>
    <col min="4" max="4" width="1.57421875" style="0" customWidth="1"/>
    <col min="5" max="5" width="29.57421875" style="0" customWidth="1"/>
  </cols>
  <sheetData>
    <row r="2" spans="1:5" ht="36.75" customHeight="1">
      <c r="A2" s="29"/>
      <c r="B2" s="30"/>
      <c r="C2" s="31"/>
      <c r="D2" s="2"/>
      <c r="E2" s="51" t="s">
        <v>0</v>
      </c>
    </row>
    <row r="3" spans="1:5" ht="35.25" customHeight="1">
      <c r="A3" s="32" t="s">
        <v>1</v>
      </c>
      <c r="B3" s="32" t="s">
        <v>2</v>
      </c>
      <c r="C3" s="53" t="s">
        <v>3</v>
      </c>
      <c r="D3" s="3"/>
      <c r="E3" s="52"/>
    </row>
    <row r="4" spans="1:5" ht="14.25">
      <c r="A4" s="33" t="s">
        <v>72</v>
      </c>
      <c r="B4" s="34"/>
      <c r="C4" s="34"/>
      <c r="D4" s="3"/>
      <c r="E4" s="33" t="s">
        <v>72</v>
      </c>
    </row>
    <row r="5" spans="1:5" ht="28.5">
      <c r="A5" s="35" t="s">
        <v>46</v>
      </c>
      <c r="B5" s="38" t="s">
        <v>103</v>
      </c>
      <c r="C5" s="40"/>
      <c r="D5" s="5"/>
      <c r="E5" s="1"/>
    </row>
    <row r="6" spans="1:5" ht="14.25">
      <c r="A6" s="35" t="s">
        <v>104</v>
      </c>
      <c r="B6" s="38" t="s">
        <v>105</v>
      </c>
      <c r="C6" s="41"/>
      <c r="D6" s="5"/>
      <c r="E6" s="1"/>
    </row>
    <row r="7" spans="1:5" ht="14.25">
      <c r="A7" s="35" t="s">
        <v>28</v>
      </c>
      <c r="B7" s="38" t="s">
        <v>106</v>
      </c>
      <c r="C7" s="42"/>
      <c r="D7" s="5"/>
      <c r="E7" s="1"/>
    </row>
    <row r="8" spans="1:5" ht="14.25">
      <c r="A8" s="36" t="s">
        <v>50</v>
      </c>
      <c r="B8" s="37"/>
      <c r="C8" s="37" t="s">
        <v>107</v>
      </c>
      <c r="D8" s="3"/>
      <c r="E8" s="1"/>
    </row>
    <row r="9" spans="1:5" ht="14.25">
      <c r="A9" s="36" t="s">
        <v>108</v>
      </c>
      <c r="B9" s="37"/>
      <c r="C9" s="37">
        <v>6</v>
      </c>
      <c r="D9" s="3"/>
      <c r="E9" s="1"/>
    </row>
    <row r="10" spans="1:5" ht="14.25">
      <c r="A10" s="36" t="s">
        <v>109</v>
      </c>
      <c r="B10" s="37"/>
      <c r="C10" s="37" t="s">
        <v>110</v>
      </c>
      <c r="D10" s="3"/>
      <c r="E10" s="1"/>
    </row>
    <row r="11" spans="1:5" ht="14.25">
      <c r="A11" s="36" t="s">
        <v>69</v>
      </c>
      <c r="B11" s="37"/>
      <c r="C11" s="37" t="s">
        <v>111</v>
      </c>
      <c r="D11" s="3"/>
      <c r="E11" s="1"/>
    </row>
    <row r="12" spans="1:5" ht="14.25">
      <c r="A12" s="36" t="s">
        <v>78</v>
      </c>
      <c r="B12" s="37" t="s">
        <v>112</v>
      </c>
      <c r="C12" s="37"/>
      <c r="D12" s="3"/>
      <c r="E12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G7" sqref="G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20.140625" style="0" customWidth="1"/>
    <col min="4" max="4" width="1.8515625" style="0" customWidth="1"/>
    <col min="5" max="5" width="31.7109375" style="0" customWidth="1"/>
  </cols>
  <sheetData>
    <row r="2" spans="1:5" ht="36" customHeight="1">
      <c r="A2" s="29"/>
      <c r="B2" s="30"/>
      <c r="C2" s="31"/>
      <c r="D2" s="2"/>
      <c r="E2" s="51" t="s">
        <v>0</v>
      </c>
    </row>
    <row r="3" spans="1:5" ht="36.75" customHeight="1">
      <c r="A3" s="32" t="s">
        <v>1</v>
      </c>
      <c r="B3" s="32" t="s">
        <v>2</v>
      </c>
      <c r="C3" s="53" t="s">
        <v>3</v>
      </c>
      <c r="D3" s="3"/>
      <c r="E3" s="52"/>
    </row>
    <row r="4" spans="1:5" ht="14.25">
      <c r="A4" s="33" t="s">
        <v>72</v>
      </c>
      <c r="B4" s="34"/>
      <c r="C4" s="34"/>
      <c r="D4" s="3"/>
      <c r="E4" s="33" t="s">
        <v>72</v>
      </c>
    </row>
    <row r="5" spans="1:5" ht="14.25">
      <c r="A5" s="35" t="s">
        <v>30</v>
      </c>
      <c r="B5" s="38" t="s">
        <v>115</v>
      </c>
      <c r="C5" s="40"/>
      <c r="D5" s="5"/>
      <c r="E5" s="1"/>
    </row>
    <row r="6" spans="1:5" ht="14.25">
      <c r="A6" s="35" t="s">
        <v>31</v>
      </c>
      <c r="B6" s="38" t="s">
        <v>116</v>
      </c>
      <c r="C6" s="41"/>
      <c r="D6" s="5"/>
      <c r="E6" s="1"/>
    </row>
    <row r="7" spans="1:5" ht="14.25">
      <c r="A7" s="35" t="s">
        <v>117</v>
      </c>
      <c r="B7" s="38"/>
      <c r="C7" s="42" t="s">
        <v>118</v>
      </c>
      <c r="D7" s="5"/>
      <c r="E7" s="1"/>
    </row>
    <row r="8" spans="1:5" ht="14.25">
      <c r="A8" s="36" t="s">
        <v>119</v>
      </c>
      <c r="B8" s="37"/>
      <c r="C8" s="37" t="s">
        <v>120</v>
      </c>
      <c r="D8" s="3"/>
      <c r="E8" s="1"/>
    </row>
    <row r="9" spans="1:5" ht="14.25">
      <c r="A9" s="36" t="s">
        <v>50</v>
      </c>
      <c r="B9" s="37"/>
      <c r="C9" s="37" t="s">
        <v>51</v>
      </c>
      <c r="D9" s="3"/>
      <c r="E9" s="1"/>
    </row>
    <row r="10" spans="1:5" ht="14.25">
      <c r="A10" s="36" t="s">
        <v>109</v>
      </c>
      <c r="B10" s="37"/>
      <c r="C10" s="37" t="s">
        <v>121</v>
      </c>
      <c r="D10" s="3"/>
      <c r="E10" s="1"/>
    </row>
    <row r="11" spans="1:5" ht="28.5">
      <c r="A11" s="36" t="s">
        <v>122</v>
      </c>
      <c r="B11" s="37"/>
      <c r="C11" s="37" t="s">
        <v>123</v>
      </c>
      <c r="D11" s="3"/>
      <c r="E11" s="1"/>
    </row>
    <row r="12" spans="1:5" ht="42.75">
      <c r="A12" s="36" t="s">
        <v>124</v>
      </c>
      <c r="B12" s="37"/>
      <c r="C12" s="37" t="s">
        <v>148</v>
      </c>
      <c r="D12" s="3"/>
      <c r="E12" s="1"/>
    </row>
    <row r="13" spans="1:5" ht="14.25">
      <c r="A13" s="36" t="s">
        <v>125</v>
      </c>
      <c r="B13" s="37" t="s">
        <v>55</v>
      </c>
      <c r="C13" s="37"/>
      <c r="D13" s="3"/>
      <c r="E13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H24" sqref="H24"/>
    </sheetView>
  </sheetViews>
  <sheetFormatPr defaultColWidth="9.140625" defaultRowHeight="15"/>
  <cols>
    <col min="1" max="1" width="20.421875" style="0" customWidth="1"/>
    <col min="2" max="2" width="18.57421875" style="0" customWidth="1"/>
    <col min="3" max="3" width="20.28125" style="0" customWidth="1"/>
    <col min="4" max="4" width="2.28125" style="0" customWidth="1"/>
    <col min="5" max="5" width="30.7109375" style="0" customWidth="1"/>
  </cols>
  <sheetData>
    <row r="2" spans="1:5" ht="36" customHeight="1">
      <c r="A2" s="29"/>
      <c r="B2" s="30"/>
      <c r="C2" s="31"/>
      <c r="D2" s="2"/>
      <c r="E2" s="51" t="s">
        <v>0</v>
      </c>
    </row>
    <row r="3" spans="1:5" ht="35.25" customHeight="1">
      <c r="A3" s="32" t="s">
        <v>1</v>
      </c>
      <c r="B3" s="32" t="s">
        <v>2</v>
      </c>
      <c r="C3" s="53" t="s">
        <v>3</v>
      </c>
      <c r="D3" s="3"/>
      <c r="E3" s="52"/>
    </row>
    <row r="4" spans="1:5" ht="14.25">
      <c r="A4" s="33" t="s">
        <v>72</v>
      </c>
      <c r="B4" s="34"/>
      <c r="C4" s="34"/>
      <c r="D4" s="3"/>
      <c r="E4" s="33" t="s">
        <v>72</v>
      </c>
    </row>
    <row r="5" spans="1:5" ht="14.25">
      <c r="A5" s="35" t="s">
        <v>128</v>
      </c>
      <c r="B5" s="38" t="s">
        <v>129</v>
      </c>
      <c r="C5" s="40"/>
      <c r="D5" s="5"/>
      <c r="E5" s="1"/>
    </row>
    <row r="6" spans="1:5" ht="14.25">
      <c r="A6" s="35" t="s">
        <v>130</v>
      </c>
      <c r="B6" s="38"/>
      <c r="C6" s="41" t="s">
        <v>131</v>
      </c>
      <c r="D6" s="5"/>
      <c r="E6" s="1"/>
    </row>
    <row r="7" spans="1:5" ht="14.25">
      <c r="A7" s="35" t="s">
        <v>132</v>
      </c>
      <c r="B7" s="38" t="s">
        <v>133</v>
      </c>
      <c r="C7" s="42"/>
      <c r="D7" s="5"/>
      <c r="E7" s="1"/>
    </row>
    <row r="8" spans="1:5" ht="14.25">
      <c r="A8" s="36" t="s">
        <v>34</v>
      </c>
      <c r="B8" s="37" t="s">
        <v>134</v>
      </c>
      <c r="C8" s="37"/>
      <c r="D8" s="3"/>
      <c r="E8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C3" sqref="C3"/>
    </sheetView>
  </sheetViews>
  <sheetFormatPr defaultColWidth="9.140625" defaultRowHeight="15"/>
  <cols>
    <col min="1" max="1" width="22.421875" style="0" customWidth="1"/>
    <col min="2" max="2" width="18.7109375" style="0" customWidth="1"/>
    <col min="3" max="3" width="20.57421875" style="0" customWidth="1"/>
    <col min="4" max="4" width="1.28515625" style="0" customWidth="1"/>
    <col min="5" max="5" width="30.7109375" style="0" customWidth="1"/>
  </cols>
  <sheetData>
    <row r="2" spans="1:5" ht="36" customHeight="1">
      <c r="A2" s="29"/>
      <c r="B2" s="30"/>
      <c r="C2" s="31"/>
      <c r="D2" s="2"/>
      <c r="E2" s="51" t="s">
        <v>0</v>
      </c>
    </row>
    <row r="3" spans="1:5" ht="36.75" customHeight="1">
      <c r="A3" s="32" t="s">
        <v>1</v>
      </c>
      <c r="B3" s="32" t="s">
        <v>2</v>
      </c>
      <c r="C3" s="53" t="s">
        <v>3</v>
      </c>
      <c r="D3" s="3"/>
      <c r="E3" s="52"/>
    </row>
    <row r="4" spans="1:5" ht="14.25">
      <c r="A4" s="33" t="s">
        <v>72</v>
      </c>
      <c r="B4" s="34"/>
      <c r="C4" s="34"/>
      <c r="D4" s="3"/>
      <c r="E4" s="33" t="s">
        <v>72</v>
      </c>
    </row>
    <row r="5" spans="1:5" ht="14.25">
      <c r="A5" s="35" t="s">
        <v>128</v>
      </c>
      <c r="B5" s="38" t="s">
        <v>135</v>
      </c>
      <c r="C5" s="40"/>
      <c r="D5" s="5"/>
      <c r="E5" s="1"/>
    </row>
    <row r="6" spans="1:5" ht="14.25">
      <c r="A6" s="35" t="s">
        <v>130</v>
      </c>
      <c r="B6" s="38"/>
      <c r="C6" s="41" t="s">
        <v>136</v>
      </c>
      <c r="D6" s="5"/>
      <c r="E6" s="1"/>
    </row>
    <row r="7" spans="1:5" ht="14.25">
      <c r="A7" s="35" t="s">
        <v>132</v>
      </c>
      <c r="B7" s="38" t="s">
        <v>133</v>
      </c>
      <c r="C7" s="42"/>
      <c r="D7" s="5"/>
      <c r="E7" s="1"/>
    </row>
    <row r="8" spans="1:5" ht="14.25">
      <c r="A8" s="36" t="s">
        <v>34</v>
      </c>
      <c r="B8" s="37" t="s">
        <v>134</v>
      </c>
      <c r="C8" s="37"/>
      <c r="D8" s="3"/>
      <c r="E8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2021-11-23T12:11:39Z</dcterms:modified>
  <cp:category/>
  <cp:version/>
  <cp:contentType/>
  <cp:contentStatus/>
</cp:coreProperties>
</file>