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tabRatio="665" activeTab="0"/>
  </bookViews>
  <sheets>
    <sheet name="Nabídková cena" sheetId="9" r:id="rId1"/>
    <sheet name="1 Tablet A" sheetId="15" r:id="rId2"/>
    <sheet name="2 Webkamera" sheetId="7" r:id="rId3"/>
    <sheet name="3 Tablet B" sheetId="8" r:id="rId4"/>
    <sheet name="4 Tiskárna" sheetId="4" r:id="rId5"/>
    <sheet name="5 Notebook" sheetId="3" r:id="rId6"/>
    <sheet name="6 Externí HDD" sheetId="10" r:id="rId7"/>
    <sheet name="7 Monitor" sheetId="16" r:id="rId8"/>
    <sheet name="8 Tablet C" sheetId="18" r:id="rId9"/>
    <sheet name="9 Desktop typu SSF" sheetId="6" r:id="rId10"/>
  </sheets>
  <definedNames>
    <definedName name="_xlnm.Print_Area" localSheetId="5">'5 Notebook'!$A$2:$E$39</definedName>
  </definedNames>
  <calcPr calcId="162913"/>
  <extLst/>
</workbook>
</file>

<file path=xl/sharedStrings.xml><?xml version="1.0" encoding="utf-8"?>
<sst xmlns="http://schemas.openxmlformats.org/spreadsheetml/2006/main" count="337" uniqueCount="165">
  <si>
    <t>pevný parametr</t>
  </si>
  <si>
    <t>minimální požadovaný parametr</t>
  </si>
  <si>
    <t>Technická specifikace</t>
  </si>
  <si>
    <t>Základní parametry</t>
  </si>
  <si>
    <t>číslo položky</t>
  </si>
  <si>
    <t xml:space="preserve"> Kč DPH 21 %</t>
  </si>
  <si>
    <t>Celková cena 
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</si>
  <si>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</si>
  <si>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</si>
  <si>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</si>
  <si>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</si>
  <si>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</si>
  <si>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</si>
  <si>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</si>
  <si>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</si>
  <si>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Počet ks</t>
  </si>
  <si>
    <t>Celková cena 
Kč bez DPH</t>
  </si>
  <si>
    <t>C) doplnění specifikace jednotlivých položek tabulky obsažené v listech tohoto sešitu.</t>
  </si>
  <si>
    <t>pevný parameter</t>
  </si>
  <si>
    <t>ano</t>
  </si>
  <si>
    <t>Připojení</t>
  </si>
  <si>
    <t>Ostatní</t>
  </si>
  <si>
    <t>NABÍZENÝ MODEL:
………………………………………</t>
  </si>
  <si>
    <t xml:space="preserve">TABULKA NABÍDKOVÉ CENY 
</t>
  </si>
  <si>
    <t>Cena 1 ks  
Kč bez DPH</t>
  </si>
  <si>
    <t>B) doplnění označení nabízeného modelu (např. part number)</t>
  </si>
  <si>
    <t>Procesor</t>
  </si>
  <si>
    <t>počet jáder</t>
  </si>
  <si>
    <t>Operační paměť</t>
  </si>
  <si>
    <t>RAM</t>
  </si>
  <si>
    <t>8 GB</t>
  </si>
  <si>
    <t>Disk</t>
  </si>
  <si>
    <t>Displej</t>
  </si>
  <si>
    <t>rozlišení</t>
  </si>
  <si>
    <t>poměr stran</t>
  </si>
  <si>
    <t>velikost</t>
  </si>
  <si>
    <t>kapacita</t>
  </si>
  <si>
    <t>integrovaná</t>
  </si>
  <si>
    <t>Operační systém</t>
  </si>
  <si>
    <t>dotykový</t>
  </si>
  <si>
    <t>16 GB</t>
  </si>
  <si>
    <t>HDMI</t>
  </si>
  <si>
    <t>2x</t>
  </si>
  <si>
    <t xml:space="preserve">1x </t>
  </si>
  <si>
    <t>stylus</t>
  </si>
  <si>
    <t>512 GB</t>
  </si>
  <si>
    <t>64 GB</t>
  </si>
  <si>
    <t>Grafická karta</t>
  </si>
  <si>
    <t>typ</t>
  </si>
  <si>
    <t>HDD</t>
  </si>
  <si>
    <t>počet otáček za minutu</t>
  </si>
  <si>
    <t>Externí HDD:</t>
  </si>
  <si>
    <t>formát</t>
  </si>
  <si>
    <t>Rozhraní</t>
  </si>
  <si>
    <t>USB 3.0</t>
  </si>
  <si>
    <t>Monitor:</t>
  </si>
  <si>
    <t>1920 x 1080</t>
  </si>
  <si>
    <t>hmotnost</t>
  </si>
  <si>
    <t>NABÍZENÝ MODEL:                                                    ………………………………….</t>
  </si>
  <si>
    <t>Nabízený model: 
…....................................</t>
  </si>
  <si>
    <t>Tablet A:</t>
  </si>
  <si>
    <t>10"-11"</t>
  </si>
  <si>
    <t>1872 x 1404</t>
  </si>
  <si>
    <t>provedení</t>
  </si>
  <si>
    <t>citlivost stylusu</t>
  </si>
  <si>
    <t>4096 úrovní tlaku</t>
  </si>
  <si>
    <t>elektronický papír</t>
  </si>
  <si>
    <t>Android 10</t>
  </si>
  <si>
    <t>WiFi</t>
  </si>
  <si>
    <t>USB-C konektor</t>
  </si>
  <si>
    <t>4 GB</t>
  </si>
  <si>
    <t xml:space="preserve">OS  </t>
  </si>
  <si>
    <t>kapacita baterie</t>
  </si>
  <si>
    <t>max 400 g</t>
  </si>
  <si>
    <t>1920 x 1080p</t>
  </si>
  <si>
    <t>frekvence</t>
  </si>
  <si>
    <t>30 FPS</t>
  </si>
  <si>
    <t>rozlišení při záznamu foto</t>
  </si>
  <si>
    <t>8 Mpix JPEG</t>
  </si>
  <si>
    <t>ostření</t>
  </si>
  <si>
    <t>automatické</t>
  </si>
  <si>
    <t>rozhraní</t>
  </si>
  <si>
    <t>USB 2.0</t>
  </si>
  <si>
    <t>mikrofon</t>
  </si>
  <si>
    <t>Webkamera:</t>
  </si>
  <si>
    <t>Tablet B:</t>
  </si>
  <si>
    <t>Tiskárna:</t>
  </si>
  <si>
    <t>A4</t>
  </si>
  <si>
    <t>technologie tisku</t>
  </si>
  <si>
    <t>laser</t>
  </si>
  <si>
    <t>barva tisku</t>
  </si>
  <si>
    <t>černobílá</t>
  </si>
  <si>
    <t>rychlost černého tisku</t>
  </si>
  <si>
    <t>38 str/min</t>
  </si>
  <si>
    <t>rozlišení černého tisku</t>
  </si>
  <si>
    <t>600 DPI</t>
  </si>
  <si>
    <t>konektory</t>
  </si>
  <si>
    <t>USB 2.0
RJ-45</t>
  </si>
  <si>
    <t>pracovní výkon</t>
  </si>
  <si>
    <t>max 80 000 str/měs.</t>
  </si>
  <si>
    <t>Intel Core i7-1165G7</t>
  </si>
  <si>
    <t>frekvence základní / boost</t>
  </si>
  <si>
    <t>2,8 / 4,7 GHz</t>
  </si>
  <si>
    <t>Windows 10 Pro 64</t>
  </si>
  <si>
    <t>cache</t>
  </si>
  <si>
    <t>12 MB</t>
  </si>
  <si>
    <t>certifikát</t>
  </si>
  <si>
    <t>Intel® Evo™</t>
  </si>
  <si>
    <t>1 TB</t>
  </si>
  <si>
    <t>M.2  2280 PCIe 3.0 NVMe</t>
  </si>
  <si>
    <t>SSD</t>
  </si>
  <si>
    <t>15,6"</t>
  </si>
  <si>
    <t>IPS</t>
  </si>
  <si>
    <t>polohovací zařízení</t>
  </si>
  <si>
    <t>TouchPad</t>
  </si>
  <si>
    <t>klávesnice</t>
  </si>
  <si>
    <t>numerická + podsvícena</t>
  </si>
  <si>
    <t>šasi</t>
  </si>
  <si>
    <t>hliník</t>
  </si>
  <si>
    <t>webkamera</t>
  </si>
  <si>
    <t>720p</t>
  </si>
  <si>
    <t>čtečka otisků prstu (Touch Style)</t>
  </si>
  <si>
    <t>WiFi 11ax, 2x2</t>
  </si>
  <si>
    <t>bluetooth 5.0</t>
  </si>
  <si>
    <t xml:space="preserve">USB 3.2 Gen1 </t>
  </si>
  <si>
    <t>USB 3.2 Gen1 (Always On)</t>
  </si>
  <si>
    <t>Thunderbolt 4 / USB 4 40Gbps (support data, PD 3.0, DP 1.4)</t>
  </si>
  <si>
    <t>jack 3,5 mm (headphone/microphone)</t>
  </si>
  <si>
    <t>výdrž baterie</t>
  </si>
  <si>
    <t>15 hod</t>
  </si>
  <si>
    <t>napájení</t>
  </si>
  <si>
    <t>USB-C 65 W</t>
  </si>
  <si>
    <t>Notebook:</t>
  </si>
  <si>
    <t>2 TB</t>
  </si>
  <si>
    <t>externí</t>
  </si>
  <si>
    <t>zástavba</t>
  </si>
  <si>
    <t>USB-C</t>
  </si>
  <si>
    <t>1x</t>
  </si>
  <si>
    <t>21,5"-22"</t>
  </si>
  <si>
    <t>kontrast</t>
  </si>
  <si>
    <t>1000:1</t>
  </si>
  <si>
    <t>odezva</t>
  </si>
  <si>
    <t>max 5 ms</t>
  </si>
  <si>
    <t>LCD</t>
  </si>
  <si>
    <t>VGA</t>
  </si>
  <si>
    <t>DipslayPort</t>
  </si>
  <si>
    <t>Tablet C:</t>
  </si>
  <si>
    <t>iOS</t>
  </si>
  <si>
    <t>11"</t>
  </si>
  <si>
    <t xml:space="preserve">USB-C Thunderbolt / USB 4 </t>
  </si>
  <si>
    <t>5G
LTE
WiFi</t>
  </si>
  <si>
    <t>podpora</t>
  </si>
  <si>
    <t>stylus kompatibilní k výše uvedenému (AP 2)</t>
  </si>
  <si>
    <t>i5</t>
  </si>
  <si>
    <t>Windows 10 Pro</t>
  </si>
  <si>
    <t>zabudovaný v BIOSu</t>
  </si>
  <si>
    <t>zabudovaný čip TPM 2.0</t>
  </si>
  <si>
    <t>Desktop typu SSF:</t>
  </si>
  <si>
    <t>Stylus Lenovo Active Pen 2 (cena max 1 300,-Kč bez DPH)</t>
  </si>
  <si>
    <t>Nabídková cena
celkem 
Kč vč. DPH</t>
  </si>
  <si>
    <t>Nabídková cena celkem 
Kč bez DPH</t>
  </si>
  <si>
    <t>4 000 mAh</t>
  </si>
  <si>
    <t>max. 1 920 x 1 080 px</t>
  </si>
  <si>
    <t>NABÍZENÝ MODEL:
………………………………</t>
  </si>
  <si>
    <t>2 388 x 1 668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</si>
</sst>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>
        <color rgb="FF000000"/>
      </top>
      <bottom/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3" borderId="0" xfId="0" applyFill="1"/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right" vertical="center" wrapText="1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4" fillId="5" borderId="0" xfId="0" applyFont="1" applyFill="1" applyAlignment="1" applyProtection="1">
      <alignment wrapText="1"/>
      <protection locked="0"/>
    </xf>
    <xf numFmtId="0" fontId="4" fillId="5" borderId="0" xfId="0" applyFont="1" applyFill="1" applyAlignment="1">
      <alignment vertical="center" wrapText="1"/>
    </xf>
    <xf numFmtId="0" fontId="4" fillId="5" borderId="0" xfId="0" applyFont="1" applyFill="1" applyAlignment="1" applyProtection="1">
      <alignment vertical="center" wrapText="1"/>
      <protection locked="0"/>
    </xf>
    <xf numFmtId="0" fontId="4" fillId="6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7" borderId="2" xfId="0" applyFont="1" applyFill="1" applyBorder="1" applyAlignment="1" applyProtection="1">
      <alignment vertical="center" wrapText="1"/>
      <protection locked="0"/>
    </xf>
    <xf numFmtId="0" fontId="4" fillId="6" borderId="2" xfId="0" applyFont="1" applyFill="1" applyBorder="1" applyAlignment="1" applyProtection="1">
      <alignment vertical="center" wrapText="1"/>
      <protection locked="0"/>
    </xf>
    <xf numFmtId="0" fontId="4" fillId="7" borderId="2" xfId="0" applyFont="1" applyFill="1" applyBorder="1" applyAlignment="1" applyProtection="1">
      <alignment wrapText="1"/>
      <protection locked="0"/>
    </xf>
    <xf numFmtId="0" fontId="4" fillId="8" borderId="2" xfId="0" applyFont="1" applyFill="1" applyBorder="1" applyAlignment="1">
      <alignment vertical="center" wrapText="1"/>
    </xf>
    <xf numFmtId="0" fontId="0" fillId="4" borderId="1" xfId="0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9" borderId="1" xfId="0" applyNumberFormat="1" applyFont="1" applyFill="1" applyBorder="1" applyAlignment="1" applyProtection="1">
      <alignment vertical="top" wrapText="1"/>
      <protection locked="0"/>
    </xf>
    <xf numFmtId="4" fontId="0" fillId="9" borderId="1" xfId="0" applyNumberFormat="1" applyFont="1" applyFill="1" applyBorder="1" applyAlignment="1" applyProtection="1">
      <alignment vertical="center"/>
      <protection locked="0"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0" fillId="10" borderId="0" xfId="0" applyNumberFormat="1" applyFont="1" applyFill="1" applyBorder="1" applyAlignment="1" applyProtection="1">
      <alignment horizontal="center" vertical="center"/>
      <protection/>
    </xf>
    <xf numFmtId="0" fontId="0" fillId="10" borderId="0" xfId="0" applyNumberFormat="1" applyFont="1" applyFill="1" applyBorder="1" applyAlignment="1" applyProtection="1">
      <alignment vertical="center" wrapText="1"/>
      <protection locked="0"/>
    </xf>
    <xf numFmtId="0" fontId="8" fillId="10" borderId="0" xfId="0" applyNumberFormat="1" applyFont="1" applyFill="1" applyBorder="1" applyAlignment="1" applyProtection="1">
      <alignment vertical="center"/>
      <protection/>
    </xf>
    <xf numFmtId="4" fontId="0" fillId="10" borderId="0" xfId="0" applyNumberFormat="1" applyFont="1" applyFill="1" applyBorder="1" applyAlignment="1" applyProtection="1">
      <alignment vertical="center"/>
      <protection locked="0"/>
    </xf>
    <xf numFmtId="4" fontId="0" fillId="10" borderId="0" xfId="0" applyNumberFormat="1" applyFont="1" applyFill="1" applyBorder="1" applyAlignment="1" applyProtection="1">
      <alignment vertical="center"/>
      <protection/>
    </xf>
    <xf numFmtId="4" fontId="9" fillId="0" borderId="7" xfId="0" applyNumberFormat="1" applyFont="1" applyFill="1" applyBorder="1" applyAlignment="1" applyProtection="1">
      <alignment horizontal="center" vertical="center"/>
      <protection/>
    </xf>
    <xf numFmtId="4" fontId="9" fillId="0" borderId="8" xfId="0" applyNumberFormat="1" applyFont="1" applyFill="1" applyBorder="1" applyAlignment="1" applyProtection="1">
      <alignment horizontal="center" vertical="center"/>
      <protection/>
    </xf>
    <xf numFmtId="4" fontId="9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wrapText="1"/>
      <protection/>
    </xf>
    <xf numFmtId="0" fontId="8" fillId="10" borderId="1" xfId="0" applyNumberFormat="1" applyFont="1" applyFill="1" applyBorder="1" applyAlignment="1" applyProtection="1">
      <alignment horizontal="center" vertical="center"/>
      <protection/>
    </xf>
    <xf numFmtId="20" fontId="0" fillId="0" borderId="1" xfId="0" applyNumberFormat="1" applyBorder="1" applyAlignment="1">
      <alignment horizontal="right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0" xfId="0" applyFont="1" applyFill="1" applyAlignment="1" applyProtection="1">
      <alignment wrapText="1"/>
      <protection locked="0"/>
    </xf>
    <xf numFmtId="0" fontId="4" fillId="7" borderId="1" xfId="0" applyFont="1" applyFill="1" applyBorder="1" applyAlignment="1" applyProtection="1">
      <alignment wrapText="1"/>
      <protection locked="0"/>
    </xf>
    <xf numFmtId="3" fontId="4" fillId="0" borderId="1" xfId="0" applyNumberFormat="1" applyFont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20" fontId="4" fillId="0" borderId="6" xfId="0" applyNumberFormat="1" applyFont="1" applyBorder="1" applyAlignment="1">
      <alignment horizontal="right" vertical="center" wrapText="1"/>
    </xf>
    <xf numFmtId="0" fontId="4" fillId="7" borderId="1" xfId="0" applyFont="1" applyFill="1" applyBorder="1" applyAlignment="1" applyProtection="1">
      <alignment vertical="center" wrapText="1"/>
      <protection locked="0"/>
    </xf>
    <xf numFmtId="0" fontId="4" fillId="6" borderId="6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right" vertical="center" wrapText="1"/>
    </xf>
    <xf numFmtId="20" fontId="0" fillId="0" borderId="13" xfId="0" applyNumberFormat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6" borderId="4" xfId="0" applyFont="1" applyFill="1" applyBorder="1" applyAlignment="1" applyProtection="1">
      <alignment vertical="center" wrapText="1"/>
      <protection locked="0"/>
    </xf>
    <xf numFmtId="0" fontId="4" fillId="6" borderId="1" xfId="0" applyFont="1" applyFill="1" applyBorder="1" applyAlignment="1">
      <alignment vertical="center" wrapText="1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0" fillId="0" borderId="15" xfId="0" applyBorder="1" applyAlignment="1">
      <alignment horizontal="right" wrapText="1"/>
    </xf>
    <xf numFmtId="0" fontId="4" fillId="6" borderId="6" xfId="0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>
      <alignment horizontal="right" vertical="center" wrapText="1"/>
    </xf>
    <xf numFmtId="0" fontId="4" fillId="6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8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wrapText="1"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2" borderId="16" xfId="0" applyNumberFormat="1" applyFont="1" applyFill="1" applyBorder="1" applyAlignment="1" applyProtection="1">
      <alignment horizontal="center" vertical="center" wrapText="1"/>
      <protection/>
    </xf>
    <xf numFmtId="0" fontId="9" fillId="2" borderId="17" xfId="0" applyNumberFormat="1" applyFont="1" applyFill="1" applyBorder="1" applyAlignment="1" applyProtection="1">
      <alignment horizontal="center" vertical="center" wrapText="1"/>
      <protection/>
    </xf>
    <xf numFmtId="0" fontId="9" fillId="2" borderId="18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7" borderId="2" xfId="0" applyFont="1" applyFill="1" applyBorder="1" applyAlignment="1" applyProtection="1">
      <alignment horizontal="left" vertical="center" wrapText="1"/>
      <protection locked="0"/>
    </xf>
    <xf numFmtId="0" fontId="4" fillId="6" borderId="10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5" fillId="7" borderId="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3" fillId="4" borderId="20" xfId="0" applyFont="1" applyFill="1" applyBorder="1" applyAlignment="1" applyProtection="1">
      <alignment horizontal="left" vertical="top" wrapText="1"/>
      <protection locked="0"/>
    </xf>
    <xf numFmtId="0" fontId="4" fillId="6" borderId="21" xfId="0" applyFont="1" applyFill="1" applyBorder="1" applyAlignment="1">
      <alignment horizontal="left" vertical="center" wrapText="1"/>
    </xf>
    <xf numFmtId="0" fontId="4" fillId="6" borderId="22" xfId="0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 wrapText="1"/>
    </xf>
    <xf numFmtId="0" fontId="4" fillId="6" borderId="24" xfId="0" applyFont="1" applyFill="1" applyBorder="1" applyAlignment="1">
      <alignment horizontal="left" vertical="center" wrapText="1"/>
    </xf>
    <xf numFmtId="0" fontId="4" fillId="6" borderId="25" xfId="0" applyFont="1" applyFill="1" applyBorder="1" applyAlignment="1">
      <alignment horizontal="left" vertical="center" wrapText="1"/>
    </xf>
    <xf numFmtId="0" fontId="4" fillId="6" borderId="26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 applyProtection="1">
      <alignment horizontal="left" vertical="center" wrapText="1"/>
      <protection locked="0"/>
    </xf>
    <xf numFmtId="0" fontId="3" fillId="4" borderId="20" xfId="0" applyFont="1" applyFill="1" applyBorder="1" applyAlignment="1" applyProtection="1">
      <alignment horizontal="left" vertical="center" wrapText="1"/>
      <protection locked="0"/>
    </xf>
    <xf numFmtId="0" fontId="5" fillId="7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80" zoomScaleNormal="80" workbookViewId="0" topLeftCell="A1">
      <selection activeCell="C6" sqref="C6"/>
    </sheetView>
  </sheetViews>
  <sheetFormatPr defaultColWidth="11.421875" defaultRowHeight="15"/>
  <cols>
    <col min="1" max="1" width="9.28125" style="0" customWidth="1"/>
    <col min="2" max="2" width="32.28125" style="0" customWidth="1"/>
    <col min="3" max="3" width="12.57421875" style="0" customWidth="1"/>
    <col min="4" max="4" width="15.28125" style="0" customWidth="1"/>
    <col min="5" max="5" width="20.28125" style="0" customWidth="1"/>
    <col min="6" max="6" width="17.00390625" style="0" customWidth="1"/>
    <col min="7" max="7" width="23.140625" style="0" customWidth="1"/>
    <col min="8" max="256" width="8.8515625" style="0" customWidth="1"/>
  </cols>
  <sheetData>
    <row r="1" spans="1:7" ht="52.5" customHeight="1">
      <c r="A1" s="103" t="s">
        <v>23</v>
      </c>
      <c r="B1" s="104"/>
      <c r="C1" s="104"/>
      <c r="D1" s="104"/>
      <c r="E1" s="104"/>
      <c r="F1" s="104"/>
      <c r="G1" s="104"/>
    </row>
    <row r="2" spans="1:7" ht="15">
      <c r="A2" s="45"/>
      <c r="B2" s="45"/>
      <c r="C2" s="45"/>
      <c r="D2" s="45"/>
      <c r="E2" s="45"/>
      <c r="F2" s="45"/>
      <c r="G2" s="45"/>
    </row>
    <row r="3" spans="1:7" ht="40.5" customHeight="1">
      <c r="A3" s="97" t="s">
        <v>4</v>
      </c>
      <c r="B3" s="98" t="s">
        <v>8</v>
      </c>
      <c r="C3" s="97" t="s">
        <v>15</v>
      </c>
      <c r="D3" s="97" t="s">
        <v>24</v>
      </c>
      <c r="E3" s="97" t="s">
        <v>16</v>
      </c>
      <c r="F3" s="97" t="s">
        <v>5</v>
      </c>
      <c r="G3" s="97" t="s">
        <v>6</v>
      </c>
    </row>
    <row r="4" spans="1:7" ht="51" customHeight="1">
      <c r="A4" s="46">
        <v>1</v>
      </c>
      <c r="B4" s="47" t="s">
        <v>60</v>
      </c>
      <c r="C4" s="63">
        <v>1</v>
      </c>
      <c r="D4" s="48">
        <v>0</v>
      </c>
      <c r="E4" s="49">
        <f>C4*D4</f>
        <v>0</v>
      </c>
      <c r="F4" s="49">
        <f>E4*0.21</f>
        <v>0</v>
      </c>
      <c r="G4" s="49">
        <f>E4+F4</f>
        <v>0</v>
      </c>
    </row>
    <row r="5" spans="1:7" ht="48.75" customHeight="1">
      <c r="A5" s="46">
        <v>2</v>
      </c>
      <c r="B5" s="47" t="s">
        <v>84</v>
      </c>
      <c r="C5" s="63">
        <v>1</v>
      </c>
      <c r="D5" s="48">
        <v>0</v>
      </c>
      <c r="E5" s="49">
        <f aca="true" t="shared" si="0" ref="E5:E13">C5*D5</f>
        <v>0</v>
      </c>
      <c r="F5" s="49">
        <f>E5*0.21</f>
        <v>0</v>
      </c>
      <c r="G5" s="49">
        <f>E5+F5</f>
        <v>0</v>
      </c>
    </row>
    <row r="6" spans="1:7" ht="48" customHeight="1">
      <c r="A6" s="46">
        <v>3</v>
      </c>
      <c r="B6" s="47" t="s">
        <v>85</v>
      </c>
      <c r="C6" s="63">
        <v>1</v>
      </c>
      <c r="D6" s="48">
        <v>0</v>
      </c>
      <c r="E6" s="49">
        <f t="shared" si="0"/>
        <v>0</v>
      </c>
      <c r="F6" s="49">
        <f aca="true" t="shared" si="1" ref="F6:F13">E6*0.21</f>
        <v>0</v>
      </c>
      <c r="G6" s="49">
        <f aca="true" t="shared" si="2" ref="G6:G13">E6+F6</f>
        <v>0</v>
      </c>
    </row>
    <row r="7" spans="1:7" ht="48.75" customHeight="1">
      <c r="A7" s="46">
        <v>4</v>
      </c>
      <c r="B7" s="47" t="s">
        <v>86</v>
      </c>
      <c r="C7" s="63">
        <v>1</v>
      </c>
      <c r="D7" s="48">
        <v>0</v>
      </c>
      <c r="E7" s="49">
        <f t="shared" si="0"/>
        <v>0</v>
      </c>
      <c r="F7" s="49">
        <f t="shared" si="1"/>
        <v>0</v>
      </c>
      <c r="G7" s="49">
        <f t="shared" si="2"/>
        <v>0</v>
      </c>
    </row>
    <row r="8" spans="1:7" ht="49.5" customHeight="1">
      <c r="A8" s="46">
        <v>5</v>
      </c>
      <c r="B8" s="47" t="s">
        <v>132</v>
      </c>
      <c r="C8" s="63">
        <v>1</v>
      </c>
      <c r="D8" s="48">
        <v>0</v>
      </c>
      <c r="E8" s="49">
        <f t="shared" si="0"/>
        <v>0</v>
      </c>
      <c r="F8" s="49">
        <f t="shared" si="1"/>
        <v>0</v>
      </c>
      <c r="G8" s="49">
        <f t="shared" si="2"/>
        <v>0</v>
      </c>
    </row>
    <row r="9" spans="1:7" ht="50.25" customHeight="1">
      <c r="A9" s="46">
        <v>6</v>
      </c>
      <c r="B9" s="47" t="s">
        <v>51</v>
      </c>
      <c r="C9" s="63">
        <v>1</v>
      </c>
      <c r="D9" s="48">
        <v>0</v>
      </c>
      <c r="E9" s="49">
        <f t="shared" si="0"/>
        <v>0</v>
      </c>
      <c r="F9" s="49">
        <f t="shared" si="1"/>
        <v>0</v>
      </c>
      <c r="G9" s="49">
        <f t="shared" si="2"/>
        <v>0</v>
      </c>
    </row>
    <row r="10" spans="1:7" ht="49.5" customHeight="1">
      <c r="A10" s="46">
        <v>7</v>
      </c>
      <c r="B10" s="47" t="s">
        <v>55</v>
      </c>
      <c r="C10" s="63">
        <v>1</v>
      </c>
      <c r="D10" s="48">
        <v>0</v>
      </c>
      <c r="E10" s="49">
        <f t="shared" si="0"/>
        <v>0</v>
      </c>
      <c r="F10" s="49">
        <f t="shared" si="1"/>
        <v>0</v>
      </c>
      <c r="G10" s="49">
        <f t="shared" si="2"/>
        <v>0</v>
      </c>
    </row>
    <row r="11" spans="1:7" ht="49.5" customHeight="1">
      <c r="A11" s="46">
        <v>8</v>
      </c>
      <c r="B11" s="47" t="s">
        <v>146</v>
      </c>
      <c r="C11" s="63">
        <v>1</v>
      </c>
      <c r="D11" s="48">
        <v>0</v>
      </c>
      <c r="E11" s="49">
        <f t="shared" si="0"/>
        <v>0</v>
      </c>
      <c r="F11" s="49">
        <f t="shared" si="1"/>
        <v>0</v>
      </c>
      <c r="G11" s="49">
        <f t="shared" si="2"/>
        <v>0</v>
      </c>
    </row>
    <row r="12" spans="1:7" ht="49.5" customHeight="1">
      <c r="A12" s="46">
        <v>9</v>
      </c>
      <c r="B12" s="47" t="s">
        <v>157</v>
      </c>
      <c r="C12" s="63">
        <v>1</v>
      </c>
      <c r="D12" s="48">
        <v>0</v>
      </c>
      <c r="E12" s="49">
        <f t="shared" si="0"/>
        <v>0</v>
      </c>
      <c r="F12" s="49">
        <f t="shared" si="1"/>
        <v>0</v>
      </c>
      <c r="G12" s="49">
        <f t="shared" si="2"/>
        <v>0</v>
      </c>
    </row>
    <row r="13" spans="1:7" ht="49.5" customHeight="1">
      <c r="A13" s="46">
        <v>10</v>
      </c>
      <c r="B13" s="47" t="s">
        <v>158</v>
      </c>
      <c r="C13" s="63">
        <v>1</v>
      </c>
      <c r="D13" s="48">
        <v>0</v>
      </c>
      <c r="E13" s="49">
        <f t="shared" si="0"/>
        <v>0</v>
      </c>
      <c r="F13" s="49">
        <f t="shared" si="1"/>
        <v>0</v>
      </c>
      <c r="G13" s="49">
        <f t="shared" si="2"/>
        <v>0</v>
      </c>
    </row>
    <row r="14" spans="1:7" ht="18" customHeight="1">
      <c r="A14" s="50"/>
      <c r="B14" s="51"/>
      <c r="C14" s="52"/>
      <c r="D14" s="53"/>
      <c r="E14" s="54"/>
      <c r="F14" s="54"/>
      <c r="G14" s="54"/>
    </row>
    <row r="15" spans="1:7" s="4" customFormat="1" ht="79.5" customHeight="1">
      <c r="A15" s="62"/>
      <c r="B15" s="105" t="s">
        <v>14</v>
      </c>
      <c r="C15" s="105"/>
      <c r="D15" s="105"/>
      <c r="E15" s="105"/>
      <c r="F15" s="105"/>
      <c r="G15" s="105"/>
    </row>
    <row r="16" spans="1:7" ht="18" customHeight="1" thickBot="1">
      <c r="A16" s="45"/>
      <c r="B16" s="45"/>
      <c r="C16" s="45"/>
      <c r="D16" s="45"/>
      <c r="E16" s="45"/>
      <c r="F16" s="45"/>
      <c r="G16" s="45"/>
    </row>
    <row r="17" spans="1:7" s="12" customFormat="1" ht="76.9" customHeight="1">
      <c r="A17" s="45"/>
      <c r="B17" s="45"/>
      <c r="C17" s="45"/>
      <c r="D17" s="45"/>
      <c r="E17" s="99" t="s">
        <v>160</v>
      </c>
      <c r="F17" s="100" t="s">
        <v>7</v>
      </c>
      <c r="G17" s="101" t="s">
        <v>159</v>
      </c>
    </row>
    <row r="18" spans="1:7" ht="70.9" customHeight="1" thickBot="1">
      <c r="A18" s="45"/>
      <c r="B18" s="45"/>
      <c r="C18" s="45"/>
      <c r="D18" s="45"/>
      <c r="E18" s="55">
        <f>SUM(E4:E13)</f>
        <v>0</v>
      </c>
      <c r="F18" s="56">
        <f>E18*0.21</f>
        <v>0</v>
      </c>
      <c r="G18" s="57">
        <f>E18+F18</f>
        <v>0</v>
      </c>
    </row>
    <row r="19" spans="1:7" ht="36" customHeight="1">
      <c r="A19" s="45"/>
      <c r="B19" s="45"/>
      <c r="C19" s="45"/>
      <c r="D19" s="45"/>
      <c r="E19" s="45"/>
      <c r="F19" s="45"/>
      <c r="G19" s="45"/>
    </row>
    <row r="20" spans="1:7" ht="20.25" customHeight="1">
      <c r="A20" s="45"/>
      <c r="B20" s="58" t="s">
        <v>9</v>
      </c>
      <c r="C20" s="58"/>
      <c r="D20" s="58"/>
      <c r="E20" s="58"/>
      <c r="F20" s="45"/>
      <c r="G20" s="45"/>
    </row>
    <row r="21" spans="1:7" ht="17.25" customHeight="1">
      <c r="A21" s="45"/>
      <c r="B21" s="58" t="s">
        <v>12</v>
      </c>
      <c r="C21" s="58"/>
      <c r="D21" s="58"/>
      <c r="E21" s="58"/>
      <c r="F21" s="45"/>
      <c r="G21" s="45"/>
    </row>
    <row r="22" spans="1:7" ht="18.75">
      <c r="A22" s="45"/>
      <c r="B22" s="58" t="s">
        <v>25</v>
      </c>
      <c r="C22" s="58"/>
      <c r="D22" s="58"/>
      <c r="E22" s="58"/>
      <c r="F22" s="45"/>
      <c r="G22" s="45"/>
    </row>
    <row r="23" spans="1:7" ht="18.75">
      <c r="A23" s="45"/>
      <c r="B23" s="58" t="s">
        <v>17</v>
      </c>
      <c r="C23" s="58"/>
      <c r="D23" s="58"/>
      <c r="E23" s="58"/>
      <c r="F23" s="45"/>
      <c r="G23" s="45"/>
    </row>
    <row r="24" spans="1:7" ht="15">
      <c r="A24" s="45"/>
      <c r="B24" s="59"/>
      <c r="C24" s="59"/>
      <c r="D24" s="59"/>
      <c r="E24" s="59"/>
      <c r="F24" s="45"/>
      <c r="G24" s="45"/>
    </row>
    <row r="25" spans="1:7" ht="15.75">
      <c r="A25" s="45"/>
      <c r="B25" s="60" t="s">
        <v>13</v>
      </c>
      <c r="C25" s="61"/>
      <c r="D25" s="59"/>
      <c r="E25" s="59"/>
      <c r="F25" s="45"/>
      <c r="G25" s="45"/>
    </row>
    <row r="26" spans="1:7" ht="15">
      <c r="A26" s="45"/>
      <c r="B26" s="59"/>
      <c r="C26" s="59"/>
      <c r="D26" s="59"/>
      <c r="E26" s="59"/>
      <c r="F26" s="45"/>
      <c r="G26" s="45"/>
    </row>
    <row r="27" spans="1:7" ht="15">
      <c r="A27" s="45"/>
      <c r="B27" s="59" t="s">
        <v>10</v>
      </c>
      <c r="C27" s="59"/>
      <c r="D27" s="59"/>
      <c r="E27" s="59"/>
      <c r="F27" s="45"/>
      <c r="G27" s="45"/>
    </row>
    <row r="28" spans="1:7" ht="15">
      <c r="A28" s="45"/>
      <c r="B28" s="59" t="s">
        <v>11</v>
      </c>
      <c r="C28" s="59"/>
      <c r="D28" s="59"/>
      <c r="E28" s="59"/>
      <c r="F28" s="45"/>
      <c r="G28" s="45"/>
    </row>
    <row r="33" spans="2:5" ht="15">
      <c r="B33" s="10"/>
      <c r="C33" s="10"/>
      <c r="D33" s="10"/>
      <c r="E33" s="10"/>
    </row>
  </sheetData>
  <sheetProtection algorithmName="SHA-512" hashValue="tvNAjvtNLFLLRH+cC0rWyNDh7S0vmyXN9Sb2AL0GiFJ9nIipBxxFP/wLhX2JQP4b8rG0f66UvEfF1IaP4nbhEw==" saltValue="EHWlrfMFZK0784fHygK78w==" spinCount="100000" sheet="1" objects="1" scenarios="1" formatCells="0" formatColumns="0" formatRows="0"/>
  <mergeCells count="2">
    <mergeCell ref="A1:G1"/>
    <mergeCell ref="B15:G15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 topLeftCell="A1">
      <selection activeCell="C13" sqref="C13"/>
    </sheetView>
  </sheetViews>
  <sheetFormatPr defaultColWidth="8.7109375" defaultRowHeight="15"/>
  <cols>
    <col min="1" max="1" width="30.7109375" style="5" customWidth="1"/>
    <col min="2" max="2" width="21.00390625" style="14" customWidth="1"/>
    <col min="3" max="3" width="22.00390625" style="4" customWidth="1"/>
    <col min="4" max="4" width="2.421875" style="4" customWidth="1"/>
    <col min="5" max="5" width="30.7109375" style="4" customWidth="1"/>
    <col min="6" max="16384" width="8.7109375" style="4" customWidth="1"/>
  </cols>
  <sheetData>
    <row r="1" spans="1:4" ht="15">
      <c r="A1" s="95"/>
      <c r="B1" s="96"/>
      <c r="C1" s="76"/>
      <c r="D1" s="76"/>
    </row>
    <row r="2" spans="1:5" ht="36" customHeight="1">
      <c r="A2" s="77"/>
      <c r="B2" s="77"/>
      <c r="C2" s="77"/>
      <c r="D2" s="78"/>
      <c r="E2" s="106" t="s">
        <v>59</v>
      </c>
    </row>
    <row r="3" spans="1:5" ht="36" customHeight="1">
      <c r="A3" s="30" t="s">
        <v>2</v>
      </c>
      <c r="B3" s="30" t="s">
        <v>18</v>
      </c>
      <c r="C3" s="30" t="s">
        <v>1</v>
      </c>
      <c r="D3" s="78"/>
      <c r="E3" s="106"/>
    </row>
    <row r="4" spans="1:7" ht="15">
      <c r="A4" s="111" t="s">
        <v>26</v>
      </c>
      <c r="B4" s="111"/>
      <c r="C4" s="111"/>
      <c r="D4" s="78"/>
      <c r="E4" s="23" t="s">
        <v>26</v>
      </c>
      <c r="F4" s="41"/>
      <c r="G4" s="41"/>
    </row>
    <row r="5" spans="1:5" ht="15">
      <c r="A5" s="44" t="s">
        <v>48</v>
      </c>
      <c r="B5" s="40"/>
      <c r="C5" s="70" t="s">
        <v>153</v>
      </c>
      <c r="D5" s="78"/>
      <c r="E5" s="27"/>
    </row>
    <row r="6" spans="1:5" ht="15">
      <c r="A6" s="44" t="s">
        <v>156</v>
      </c>
      <c r="B6" s="40" t="s">
        <v>19</v>
      </c>
      <c r="C6" s="70"/>
      <c r="D6" s="78"/>
      <c r="E6" s="27"/>
    </row>
    <row r="7" spans="1:5" ht="15">
      <c r="A7" s="113" t="s">
        <v>28</v>
      </c>
      <c r="B7" s="113"/>
      <c r="C7" s="113"/>
      <c r="D7" s="26"/>
      <c r="E7" s="28" t="s">
        <v>28</v>
      </c>
    </row>
    <row r="8" spans="1:5" ht="15">
      <c r="A8" s="44" t="s">
        <v>29</v>
      </c>
      <c r="B8" s="40"/>
      <c r="C8" s="42" t="s">
        <v>30</v>
      </c>
      <c r="D8" s="26"/>
      <c r="E8" s="27"/>
    </row>
    <row r="9" spans="1:5" ht="15">
      <c r="A9" s="113" t="s">
        <v>31</v>
      </c>
      <c r="B9" s="113"/>
      <c r="C9" s="113"/>
      <c r="D9" s="26"/>
      <c r="E9" s="28" t="s">
        <v>31</v>
      </c>
    </row>
    <row r="10" spans="1:5" ht="15">
      <c r="A10" s="44" t="s">
        <v>36</v>
      </c>
      <c r="B10" s="40"/>
      <c r="C10" s="42" t="s">
        <v>45</v>
      </c>
      <c r="D10" s="26"/>
      <c r="E10" s="27"/>
    </row>
    <row r="11" spans="1:5" ht="15">
      <c r="A11" s="44" t="s">
        <v>48</v>
      </c>
      <c r="B11" s="40" t="s">
        <v>110</v>
      </c>
      <c r="C11" s="42"/>
      <c r="D11" s="26"/>
      <c r="E11" s="27"/>
    </row>
    <row r="12" spans="1:5" ht="15">
      <c r="A12" s="113" t="s">
        <v>38</v>
      </c>
      <c r="B12" s="113"/>
      <c r="C12" s="113"/>
      <c r="D12" s="26"/>
      <c r="E12" s="28" t="s">
        <v>38</v>
      </c>
    </row>
    <row r="13" spans="1:5" ht="15">
      <c r="A13" s="6" t="s">
        <v>154</v>
      </c>
      <c r="B13" s="40" t="s">
        <v>19</v>
      </c>
      <c r="C13" s="1"/>
      <c r="E13" s="9"/>
    </row>
    <row r="14" spans="1:5" ht="15">
      <c r="A14" s="6" t="s">
        <v>155</v>
      </c>
      <c r="B14" s="40" t="s">
        <v>19</v>
      </c>
      <c r="C14" s="40"/>
      <c r="E14" s="9"/>
    </row>
    <row r="15" spans="1:5" ht="15">
      <c r="A15" s="113" t="s">
        <v>21</v>
      </c>
      <c r="B15" s="113"/>
      <c r="C15" s="113"/>
      <c r="D15" s="19"/>
      <c r="E15" s="88" t="s">
        <v>21</v>
      </c>
    </row>
    <row r="16" spans="1:5" ht="15">
      <c r="A16" s="6"/>
      <c r="B16" s="40"/>
      <c r="C16" s="1"/>
      <c r="E16" s="127"/>
    </row>
    <row r="17" spans="1:5" ht="15">
      <c r="A17" s="6"/>
      <c r="B17" s="40"/>
      <c r="C17" s="1"/>
      <c r="E17" s="127"/>
    </row>
    <row r="18" spans="1:5" ht="15">
      <c r="A18" s="6"/>
      <c r="B18" s="40"/>
      <c r="C18" s="1"/>
      <c r="E18" s="127"/>
    </row>
  </sheetData>
  <sheetProtection algorithmName="SHA-512" hashValue="I4s0dje7/4KVvTJGxjtl+3tgE7T4fanFWHFHGKWkoyN0ogXNCokub2FffZqPsJ9e/Q69GgxKwS9gcb8A2fN3hw==" saltValue="BJaT8vdvd7ZSJABY8FCxGA==" spinCount="100000" sheet="1" objects="1" scenarios="1" formatCells="0" formatColumns="0" formatRows="0"/>
  <mergeCells count="6">
    <mergeCell ref="A4:C4"/>
    <mergeCell ref="E2:E3"/>
    <mergeCell ref="A7:C7"/>
    <mergeCell ref="A9:C9"/>
    <mergeCell ref="A15:C15"/>
    <mergeCell ref="A12:C12"/>
  </mergeCells>
  <printOptions/>
  <pageMargins left="0.7" right="0.7" top="0.787401575" bottom="0.7874015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workbookViewId="0" topLeftCell="A1">
      <selection activeCell="F21" sqref="F21:F22"/>
    </sheetView>
  </sheetViews>
  <sheetFormatPr defaultColWidth="8.7109375" defaultRowHeight="15"/>
  <cols>
    <col min="1" max="1" width="1.7109375" style="4" customWidth="1"/>
    <col min="2" max="2" width="29.421875" style="4" customWidth="1"/>
    <col min="3" max="3" width="22.28125" style="4" customWidth="1"/>
    <col min="4" max="4" width="26.28125" style="4" customWidth="1"/>
    <col min="5" max="5" width="4.28125" style="4" customWidth="1"/>
    <col min="6" max="6" width="33.7109375" style="4" customWidth="1"/>
    <col min="7" max="16384" width="8.7109375" style="4" customWidth="1"/>
  </cols>
  <sheetData>
    <row r="1" spans="2:4" ht="15">
      <c r="B1" s="76"/>
      <c r="C1" s="76"/>
      <c r="D1" s="76"/>
    </row>
    <row r="2" spans="2:6" ht="15">
      <c r="B2" s="77"/>
      <c r="C2" s="77"/>
      <c r="D2" s="77"/>
      <c r="E2" s="78"/>
      <c r="F2" s="106" t="s">
        <v>59</v>
      </c>
    </row>
    <row r="3" spans="2:6" ht="36" customHeight="1">
      <c r="B3" s="77"/>
      <c r="C3" s="77"/>
      <c r="D3" s="77"/>
      <c r="E3" s="78"/>
      <c r="F3" s="106"/>
    </row>
    <row r="4" spans="2:6" ht="36.75" customHeight="1">
      <c r="B4" s="30" t="s">
        <v>2</v>
      </c>
      <c r="C4" s="30" t="s">
        <v>18</v>
      </c>
      <c r="D4" s="30" t="s">
        <v>1</v>
      </c>
      <c r="E4" s="78"/>
      <c r="F4" s="106"/>
    </row>
    <row r="5" spans="2:6" ht="18" customHeight="1">
      <c r="B5" s="110" t="s">
        <v>28</v>
      </c>
      <c r="C5" s="110"/>
      <c r="D5" s="110"/>
      <c r="E5" s="26"/>
      <c r="F5" s="28" t="s">
        <v>28</v>
      </c>
    </row>
    <row r="6" spans="2:6" ht="18" customHeight="1">
      <c r="B6" s="37" t="s">
        <v>29</v>
      </c>
      <c r="C6" s="40"/>
      <c r="D6" s="38" t="s">
        <v>70</v>
      </c>
      <c r="E6" s="26"/>
      <c r="F6" s="27"/>
    </row>
    <row r="7" spans="2:6" ht="18" customHeight="1">
      <c r="B7" s="110" t="s">
        <v>31</v>
      </c>
      <c r="C7" s="110"/>
      <c r="D7" s="110"/>
      <c r="E7" s="26"/>
      <c r="F7" s="28" t="s">
        <v>31</v>
      </c>
    </row>
    <row r="8" spans="2:6" ht="18" customHeight="1">
      <c r="B8" s="37" t="s">
        <v>36</v>
      </c>
      <c r="C8" s="40"/>
      <c r="D8" s="38" t="s">
        <v>46</v>
      </c>
      <c r="E8" s="26"/>
      <c r="F8" s="27"/>
    </row>
    <row r="9" spans="2:6" ht="18" customHeight="1">
      <c r="B9" s="110" t="s">
        <v>32</v>
      </c>
      <c r="C9" s="110"/>
      <c r="D9" s="111"/>
      <c r="E9" s="26"/>
      <c r="F9" s="28" t="s">
        <v>32</v>
      </c>
    </row>
    <row r="10" spans="2:6" ht="18" customHeight="1">
      <c r="B10" s="37" t="s">
        <v>35</v>
      </c>
      <c r="C10" s="79" t="s">
        <v>61</v>
      </c>
      <c r="D10" s="1"/>
      <c r="E10" s="26"/>
      <c r="F10" s="27"/>
    </row>
    <row r="11" spans="2:6" ht="18" customHeight="1">
      <c r="B11" s="37" t="s">
        <v>33</v>
      </c>
      <c r="C11" s="64"/>
      <c r="D11" s="67" t="s">
        <v>62</v>
      </c>
      <c r="E11" s="26"/>
      <c r="F11" s="27"/>
    </row>
    <row r="12" spans="2:6" ht="18" customHeight="1">
      <c r="B12" s="37" t="s">
        <v>63</v>
      </c>
      <c r="C12" s="64" t="s">
        <v>39</v>
      </c>
      <c r="D12" s="38"/>
      <c r="E12" s="26"/>
      <c r="F12" s="27"/>
    </row>
    <row r="13" spans="2:6" ht="18" customHeight="1">
      <c r="B13" s="37" t="s">
        <v>66</v>
      </c>
      <c r="C13" s="64" t="s">
        <v>19</v>
      </c>
      <c r="D13" s="38"/>
      <c r="E13" s="26"/>
      <c r="F13" s="27"/>
    </row>
    <row r="14" spans="2:6" ht="18" customHeight="1">
      <c r="B14" s="37" t="s">
        <v>64</v>
      </c>
      <c r="C14" s="64"/>
      <c r="D14" s="38" t="s">
        <v>65</v>
      </c>
      <c r="E14" s="26"/>
      <c r="F14" s="27"/>
    </row>
    <row r="15" spans="2:6" ht="18" customHeight="1">
      <c r="B15" s="110" t="s">
        <v>20</v>
      </c>
      <c r="C15" s="112"/>
      <c r="D15" s="110"/>
      <c r="E15" s="26"/>
      <c r="F15" s="28" t="s">
        <v>20</v>
      </c>
    </row>
    <row r="16" spans="2:6" ht="18" customHeight="1">
      <c r="B16" s="37" t="s">
        <v>68</v>
      </c>
      <c r="C16" s="40" t="s">
        <v>19</v>
      </c>
      <c r="D16" s="38"/>
      <c r="E16" s="26"/>
      <c r="F16" s="27"/>
    </row>
    <row r="17" spans="2:6" ht="15">
      <c r="B17" s="24" t="s">
        <v>69</v>
      </c>
      <c r="C17" s="40" t="s">
        <v>19</v>
      </c>
      <c r="D17" s="25"/>
      <c r="E17" s="26"/>
      <c r="F17" s="27"/>
    </row>
    <row r="18" spans="2:6" ht="15">
      <c r="B18" s="110" t="s">
        <v>38</v>
      </c>
      <c r="C18" s="110"/>
      <c r="D18" s="110"/>
      <c r="E18" s="26"/>
      <c r="F18" s="28" t="s">
        <v>38</v>
      </c>
    </row>
    <row r="19" spans="2:6" ht="15">
      <c r="B19" s="24" t="s">
        <v>71</v>
      </c>
      <c r="C19" s="35"/>
      <c r="D19" s="36" t="s">
        <v>67</v>
      </c>
      <c r="E19" s="26"/>
      <c r="F19" s="27"/>
    </row>
    <row r="20" spans="2:6" ht="15">
      <c r="B20" s="107" t="s">
        <v>21</v>
      </c>
      <c r="C20" s="108"/>
      <c r="D20" s="109"/>
      <c r="E20" s="19"/>
      <c r="F20" s="28" t="s">
        <v>21</v>
      </c>
    </row>
    <row r="21" spans="2:6" ht="15">
      <c r="B21" s="44" t="s">
        <v>72</v>
      </c>
      <c r="C21" s="38"/>
      <c r="D21" s="25" t="s">
        <v>161</v>
      </c>
      <c r="E21" s="19"/>
      <c r="F21" s="29"/>
    </row>
    <row r="22" spans="2:6" ht="15">
      <c r="B22" s="44" t="s">
        <v>57</v>
      </c>
      <c r="C22" s="38"/>
      <c r="D22" s="25" t="s">
        <v>73</v>
      </c>
      <c r="E22" s="19"/>
      <c r="F22" s="29"/>
    </row>
    <row r="23" spans="5:6" ht="15">
      <c r="E23" s="19"/>
      <c r="F23" s="68"/>
    </row>
    <row r="24" spans="5:6" ht="15">
      <c r="E24" s="19"/>
      <c r="F24" s="75"/>
    </row>
    <row r="25" ht="15">
      <c r="F25" s="76"/>
    </row>
  </sheetData>
  <sheetProtection algorithmName="SHA-512" hashValue="kGjJG7+WJDZqpkKAG/6KxBiGp4sfwGx9GowFJqy0sa4FJGlYRah6/pMXka0bpYjyEbZJw4PBUfExzl/3C/I+dQ==" saltValue="fhGzVytmXSswKj9Ld8TwrA==" spinCount="100000" sheet="1" objects="1" scenarios="1" formatCells="0" formatColumns="0" formatRows="0"/>
  <mergeCells count="7">
    <mergeCell ref="F2:F4"/>
    <mergeCell ref="B20:D20"/>
    <mergeCell ref="B5:D5"/>
    <mergeCell ref="B7:D7"/>
    <mergeCell ref="B9:D9"/>
    <mergeCell ref="B15:D15"/>
    <mergeCell ref="B18:D18"/>
  </mergeCells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 topLeftCell="A1">
      <selection activeCell="B8" sqref="B8"/>
    </sheetView>
  </sheetViews>
  <sheetFormatPr defaultColWidth="8.7109375" defaultRowHeight="15"/>
  <cols>
    <col min="1" max="1" width="25.140625" style="4" customWidth="1"/>
    <col min="2" max="2" width="16.8515625" style="14" customWidth="1"/>
    <col min="3" max="3" width="21.28125" style="4" customWidth="1"/>
    <col min="4" max="4" width="2.421875" style="4" customWidth="1"/>
    <col min="5" max="5" width="27.140625" style="4" customWidth="1"/>
    <col min="6" max="16384" width="8.7109375" style="4" customWidth="1"/>
  </cols>
  <sheetData>
    <row r="2" spans="1:5" ht="45.75" customHeight="1">
      <c r="A2" s="21"/>
      <c r="B2" s="21"/>
      <c r="C2" s="21"/>
      <c r="D2" s="22"/>
      <c r="E2" s="106" t="s">
        <v>59</v>
      </c>
    </row>
    <row r="3" spans="1:5" ht="36" customHeight="1">
      <c r="A3" s="30" t="s">
        <v>2</v>
      </c>
      <c r="B3" s="30" t="s">
        <v>18</v>
      </c>
      <c r="C3" s="30" t="s">
        <v>1</v>
      </c>
      <c r="D3" s="22"/>
      <c r="E3" s="106"/>
    </row>
    <row r="4" spans="1:5" ht="15">
      <c r="A4" s="110" t="s">
        <v>3</v>
      </c>
      <c r="B4" s="111"/>
      <c r="C4" s="110"/>
      <c r="D4" s="22"/>
      <c r="E4" s="23" t="s">
        <v>3</v>
      </c>
    </row>
    <row r="5" spans="1:5" ht="15">
      <c r="A5" s="37" t="s">
        <v>33</v>
      </c>
      <c r="B5" s="64"/>
      <c r="C5" s="38" t="s">
        <v>74</v>
      </c>
      <c r="D5" s="26"/>
      <c r="E5" s="27"/>
    </row>
    <row r="6" spans="1:5" ht="15">
      <c r="A6" s="66" t="s">
        <v>75</v>
      </c>
      <c r="B6" s="80"/>
      <c r="C6" s="38" t="s">
        <v>76</v>
      </c>
      <c r="D6" s="26"/>
      <c r="E6" s="27"/>
    </row>
    <row r="7" spans="1:5" ht="15">
      <c r="A7" s="44" t="s">
        <v>77</v>
      </c>
      <c r="B7" s="64"/>
      <c r="C7" s="38" t="s">
        <v>78</v>
      </c>
      <c r="D7" s="26"/>
      <c r="E7" s="27"/>
    </row>
    <row r="8" spans="1:5" ht="15">
      <c r="A8" s="44" t="s">
        <v>79</v>
      </c>
      <c r="B8" s="64" t="s">
        <v>80</v>
      </c>
      <c r="C8" s="38"/>
      <c r="D8" s="26"/>
      <c r="E8" s="27"/>
    </row>
    <row r="9" spans="1:5" ht="15">
      <c r="A9" s="44" t="s">
        <v>81</v>
      </c>
      <c r="B9" s="64" t="s">
        <v>82</v>
      </c>
      <c r="C9" s="38"/>
      <c r="D9" s="26"/>
      <c r="E9" s="27"/>
    </row>
    <row r="10" spans="1:5" ht="15">
      <c r="A10" s="44" t="s">
        <v>83</v>
      </c>
      <c r="B10" s="64" t="s">
        <v>19</v>
      </c>
      <c r="C10" s="38"/>
      <c r="D10" s="26"/>
      <c r="E10" s="27"/>
    </row>
    <row r="11" spans="1:5" ht="15">
      <c r="A11" s="17"/>
      <c r="B11" s="17"/>
      <c r="C11" s="17"/>
      <c r="D11" s="17"/>
      <c r="E11" s="17"/>
    </row>
  </sheetData>
  <sheetProtection algorithmName="SHA-512" hashValue="3K2+yaAbAdO/Qgywi1vZkuNEsfmvxsOICh5rLqevAkCksbKdcEVDXyxfGNlgB6RE20q4WXJ6d+vwXry0AmDSnQ==" saltValue="U8qmmU5vU5fgiXsU3vFbKQ==" spinCount="100000" sheet="1" objects="1" scenarios="1" formatCells="0" formatColumns="0" formatRows="0"/>
  <mergeCells count="2">
    <mergeCell ref="A4:C4"/>
    <mergeCell ref="E2:E3"/>
  </mergeCells>
  <printOptions/>
  <pageMargins left="0.7" right="0.7" top="0.787401575" bottom="0.7874015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workbookViewId="0" topLeftCell="A1">
      <selection activeCell="D9" sqref="D9"/>
    </sheetView>
  </sheetViews>
  <sheetFormatPr defaultColWidth="8.7109375" defaultRowHeight="15"/>
  <cols>
    <col min="1" max="1" width="1.7109375" style="4" customWidth="1"/>
    <col min="2" max="2" width="32.7109375" style="4" customWidth="1"/>
    <col min="3" max="3" width="19.28125" style="4" customWidth="1"/>
    <col min="4" max="4" width="26.28125" style="4" customWidth="1"/>
    <col min="5" max="5" width="4.28125" style="4" customWidth="1"/>
    <col min="6" max="6" width="33.7109375" style="4" customWidth="1"/>
    <col min="7" max="16384" width="8.7109375" style="4" customWidth="1"/>
  </cols>
  <sheetData>
    <row r="1" spans="2:6" ht="15">
      <c r="B1" s="18"/>
      <c r="C1" s="18"/>
      <c r="D1" s="18"/>
      <c r="E1" s="19"/>
      <c r="F1" s="20"/>
    </row>
    <row r="2" spans="2:6" ht="37.5" customHeight="1">
      <c r="B2" s="77"/>
      <c r="C2" s="77"/>
      <c r="D2" s="77"/>
      <c r="E2" s="78"/>
      <c r="F2" s="106" t="s">
        <v>59</v>
      </c>
    </row>
    <row r="3" spans="2:6" ht="36" customHeight="1">
      <c r="B3" s="30" t="s">
        <v>2</v>
      </c>
      <c r="C3" s="30" t="s">
        <v>18</v>
      </c>
      <c r="D3" s="30" t="s">
        <v>1</v>
      </c>
      <c r="E3" s="78"/>
      <c r="F3" s="106"/>
    </row>
    <row r="4" spans="2:6" ht="15">
      <c r="B4" s="110" t="s">
        <v>28</v>
      </c>
      <c r="C4" s="110"/>
      <c r="D4" s="110"/>
      <c r="E4" s="26"/>
      <c r="F4" s="28" t="s">
        <v>28</v>
      </c>
    </row>
    <row r="5" spans="2:6" ht="15">
      <c r="B5" s="37" t="s">
        <v>29</v>
      </c>
      <c r="C5" s="40"/>
      <c r="D5" s="38" t="s">
        <v>70</v>
      </c>
      <c r="E5" s="26"/>
      <c r="F5" s="27"/>
    </row>
    <row r="6" spans="2:6" ht="15">
      <c r="B6" s="110" t="s">
        <v>31</v>
      </c>
      <c r="C6" s="110"/>
      <c r="D6" s="110"/>
      <c r="E6" s="26"/>
      <c r="F6" s="28" t="s">
        <v>31</v>
      </c>
    </row>
    <row r="7" spans="2:6" ht="15">
      <c r="B7" s="37" t="s">
        <v>36</v>
      </c>
      <c r="C7" s="40"/>
      <c r="D7" s="38" t="s">
        <v>46</v>
      </c>
      <c r="E7" s="26"/>
      <c r="F7" s="27"/>
    </row>
    <row r="8" spans="2:6" ht="15">
      <c r="B8" s="110" t="s">
        <v>32</v>
      </c>
      <c r="C8" s="110"/>
      <c r="D8" s="111"/>
      <c r="E8" s="26"/>
      <c r="F8" s="28" t="s">
        <v>32</v>
      </c>
    </row>
    <row r="9" spans="2:6" ht="15">
      <c r="B9" s="37" t="s">
        <v>35</v>
      </c>
      <c r="C9" s="79" t="s">
        <v>61</v>
      </c>
      <c r="D9" s="1"/>
      <c r="E9" s="26"/>
      <c r="F9" s="27"/>
    </row>
    <row r="10" spans="2:6" ht="15">
      <c r="B10" s="37" t="s">
        <v>33</v>
      </c>
      <c r="C10" s="64"/>
      <c r="D10" s="67" t="s">
        <v>62</v>
      </c>
      <c r="E10" s="26"/>
      <c r="F10" s="27"/>
    </row>
    <row r="11" spans="2:6" ht="15">
      <c r="B11" s="37" t="s">
        <v>63</v>
      </c>
      <c r="C11" s="64" t="s">
        <v>39</v>
      </c>
      <c r="D11" s="38"/>
      <c r="E11" s="26"/>
      <c r="F11" s="27"/>
    </row>
    <row r="12" spans="2:6" ht="15">
      <c r="B12" s="37" t="s">
        <v>66</v>
      </c>
      <c r="C12" s="64" t="s">
        <v>19</v>
      </c>
      <c r="D12" s="38"/>
      <c r="E12" s="26"/>
      <c r="F12" s="27"/>
    </row>
    <row r="13" spans="2:6" ht="15">
      <c r="B13" s="37" t="s">
        <v>64</v>
      </c>
      <c r="C13" s="64"/>
      <c r="D13" s="38" t="s">
        <v>65</v>
      </c>
      <c r="E13" s="26"/>
      <c r="F13" s="27"/>
    </row>
    <row r="14" spans="2:6" ht="15">
      <c r="B14" s="110" t="s">
        <v>20</v>
      </c>
      <c r="C14" s="112"/>
      <c r="D14" s="110"/>
      <c r="E14" s="26"/>
      <c r="F14" s="28" t="s">
        <v>20</v>
      </c>
    </row>
    <row r="15" spans="2:6" ht="15">
      <c r="B15" s="37" t="s">
        <v>68</v>
      </c>
      <c r="C15" s="40" t="s">
        <v>19</v>
      </c>
      <c r="D15" s="38"/>
      <c r="E15" s="26"/>
      <c r="F15" s="27"/>
    </row>
    <row r="16" spans="2:6" ht="15">
      <c r="B16" s="24" t="s">
        <v>69</v>
      </c>
      <c r="C16" s="40" t="s">
        <v>19</v>
      </c>
      <c r="D16" s="25"/>
      <c r="E16" s="26"/>
      <c r="F16" s="27"/>
    </row>
    <row r="17" spans="2:6" ht="15">
      <c r="B17" s="110" t="s">
        <v>38</v>
      </c>
      <c r="C17" s="110"/>
      <c r="D17" s="110"/>
      <c r="E17" s="26"/>
      <c r="F17" s="28" t="s">
        <v>38</v>
      </c>
    </row>
    <row r="18" spans="2:6" ht="15">
      <c r="B18" s="24" t="s">
        <v>71</v>
      </c>
      <c r="C18" s="35"/>
      <c r="D18" s="36" t="s">
        <v>67</v>
      </c>
      <c r="E18" s="26"/>
      <c r="F18" s="27"/>
    </row>
    <row r="19" spans="2:6" ht="15">
      <c r="B19" s="107" t="s">
        <v>21</v>
      </c>
      <c r="C19" s="108"/>
      <c r="D19" s="109"/>
      <c r="E19" s="19"/>
      <c r="F19" s="28" t="s">
        <v>21</v>
      </c>
    </row>
    <row r="20" spans="2:6" ht="15">
      <c r="B20" s="44" t="s">
        <v>72</v>
      </c>
      <c r="C20" s="38"/>
      <c r="D20" s="25" t="s">
        <v>161</v>
      </c>
      <c r="E20" s="19"/>
      <c r="F20" s="29"/>
    </row>
    <row r="21" spans="2:6" ht="15">
      <c r="B21" s="44" t="s">
        <v>57</v>
      </c>
      <c r="C21" s="38"/>
      <c r="D21" s="25" t="s">
        <v>73</v>
      </c>
      <c r="E21" s="19"/>
      <c r="F21" s="29"/>
    </row>
  </sheetData>
  <sheetProtection algorithmName="SHA-512" hashValue="N8GyhD9IR73aNLwtsLswW9trdGb8XIudnQZ5RkExE2dWTJpHAN35n41jG7Q+9QqPufKEYG++/Fdqefm3cc/VvQ==" saltValue="3cBcJA3hMIeuBOASi3RDrA==" spinCount="100000" sheet="1" objects="1" scenarios="1" formatCells="0" formatColumns="0" formatRows="0"/>
  <mergeCells count="7">
    <mergeCell ref="B17:D17"/>
    <mergeCell ref="B19:D19"/>
    <mergeCell ref="F2:F3"/>
    <mergeCell ref="B4:D4"/>
    <mergeCell ref="B6:D6"/>
    <mergeCell ref="B8:D8"/>
    <mergeCell ref="B14:D14"/>
  </mergeCells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zoomScaleSheetLayoutView="100" workbookViewId="0" topLeftCell="A1">
      <selection activeCell="E5" sqref="E5:E12"/>
    </sheetView>
  </sheetViews>
  <sheetFormatPr defaultColWidth="8.8515625" defaultRowHeight="15"/>
  <cols>
    <col min="1" max="1" width="27.8515625" style="5" customWidth="1"/>
    <col min="2" max="2" width="23.28125" style="16" customWidth="1"/>
    <col min="3" max="3" width="20.421875" style="16" customWidth="1"/>
    <col min="4" max="4" width="3.421875" style="4" customWidth="1"/>
    <col min="5" max="5" width="31.421875" style="4" customWidth="1"/>
    <col min="6" max="6" width="5.140625" style="4" customWidth="1"/>
    <col min="7" max="16384" width="8.8515625" style="4" customWidth="1"/>
  </cols>
  <sheetData>
    <row r="2" spans="1:5" ht="36.75" customHeight="1">
      <c r="A2" s="3"/>
      <c r="B2" s="13"/>
      <c r="E2" s="114" t="s">
        <v>22</v>
      </c>
    </row>
    <row r="3" spans="1:7" ht="36" customHeight="1">
      <c r="A3" s="2" t="s">
        <v>2</v>
      </c>
      <c r="B3" s="71" t="s">
        <v>0</v>
      </c>
      <c r="C3" s="102" t="s">
        <v>1</v>
      </c>
      <c r="D3" s="8"/>
      <c r="E3" s="114"/>
      <c r="F3" s="81"/>
      <c r="G3" s="81"/>
    </row>
    <row r="4" spans="1:7" ht="15">
      <c r="A4" s="110" t="s">
        <v>3</v>
      </c>
      <c r="B4" s="111"/>
      <c r="C4" s="110"/>
      <c r="D4" s="22"/>
      <c r="E4" s="84" t="s">
        <v>3</v>
      </c>
      <c r="F4" s="82"/>
      <c r="G4" s="82"/>
    </row>
    <row r="5" spans="1:5" ht="15">
      <c r="A5" s="43" t="s">
        <v>52</v>
      </c>
      <c r="B5" s="39" t="s">
        <v>87</v>
      </c>
      <c r="C5" s="39"/>
      <c r="D5" s="26"/>
      <c r="E5" s="73"/>
    </row>
    <row r="6" spans="1:5" ht="15">
      <c r="A6" s="44" t="s">
        <v>88</v>
      </c>
      <c r="B6" s="42" t="s">
        <v>89</v>
      </c>
      <c r="C6" s="42"/>
      <c r="D6" s="26"/>
      <c r="E6" s="73"/>
    </row>
    <row r="7" spans="1:5" ht="15">
      <c r="A7" s="44" t="s">
        <v>90</v>
      </c>
      <c r="B7" s="42" t="s">
        <v>91</v>
      </c>
      <c r="C7" s="42"/>
      <c r="D7" s="26"/>
      <c r="E7" s="73"/>
    </row>
    <row r="8" spans="1:5" ht="15">
      <c r="A8" s="44" t="s">
        <v>50</v>
      </c>
      <c r="B8" s="42"/>
      <c r="C8" s="42"/>
      <c r="D8" s="26"/>
      <c r="E8" s="73"/>
    </row>
    <row r="9" spans="1:5" ht="15">
      <c r="A9" s="44" t="s">
        <v>92</v>
      </c>
      <c r="B9" s="42"/>
      <c r="C9" s="42" t="s">
        <v>93</v>
      </c>
      <c r="D9" s="26"/>
      <c r="E9" s="73"/>
    </row>
    <row r="10" spans="1:5" ht="15">
      <c r="A10" s="44" t="s">
        <v>94</v>
      </c>
      <c r="B10" s="42"/>
      <c r="C10" s="42" t="s">
        <v>95</v>
      </c>
      <c r="D10" s="26"/>
      <c r="E10" s="73"/>
    </row>
    <row r="11" spans="1:5" ht="30">
      <c r="A11" s="44" t="s">
        <v>96</v>
      </c>
      <c r="B11" s="42"/>
      <c r="C11" s="42" t="s">
        <v>97</v>
      </c>
      <c r="D11" s="26"/>
      <c r="E11" s="73"/>
    </row>
    <row r="12" spans="1:5" ht="15">
      <c r="A12" s="44" t="s">
        <v>98</v>
      </c>
      <c r="B12" s="42"/>
      <c r="C12" s="42" t="s">
        <v>99</v>
      </c>
      <c r="D12" s="26"/>
      <c r="E12" s="73"/>
    </row>
  </sheetData>
  <sheetProtection algorithmName="SHA-512" hashValue="fG1he48sLfEs5h3rp+rzfu2NxJBJ6Rj7HiT0ll7WzLvrbgbGsG+r1jvrdkzRxt2W8cizx0clSQz9GXaZu+Qy5A==" saltValue="kMM94+RvLxZUL0amUryFIw==" spinCount="100000" sheet="1" objects="1" scenarios="1" formatCells="0" formatColumns="0" formatRows="0"/>
  <mergeCells count="2">
    <mergeCell ref="A4:C4"/>
    <mergeCell ref="E2:E3"/>
  </mergeCells>
  <printOptions/>
  <pageMargins left="0.7" right="0.7" top="0.787401575" bottom="0.787401575" header="0.3" footer="0.3"/>
  <pageSetup horizontalDpi="600" verticalDpi="600" orientation="portrait" paperSize="9" scale="80" r:id="rId1"/>
  <colBreaks count="1" manualBreakCount="1">
    <brk id="5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workbookViewId="0" topLeftCell="A1">
      <selection activeCell="E14" sqref="E14"/>
    </sheetView>
  </sheetViews>
  <sheetFormatPr defaultColWidth="8.7109375" defaultRowHeight="15"/>
  <cols>
    <col min="1" max="1" width="30.421875" style="5" customWidth="1"/>
    <col min="2" max="2" width="19.421875" style="5" customWidth="1"/>
    <col min="3" max="3" width="20.8515625" style="5" customWidth="1"/>
    <col min="4" max="4" width="2.421875" style="5" customWidth="1"/>
    <col min="5" max="5" width="33.421875" style="5" customWidth="1"/>
    <col min="6" max="6" width="19.421875" style="5" customWidth="1"/>
    <col min="7" max="7" width="50.8515625" style="5" customWidth="1"/>
    <col min="8" max="16384" width="8.7109375" style="5" customWidth="1"/>
  </cols>
  <sheetData>
    <row r="2" spans="1:5" ht="36.75" customHeight="1">
      <c r="A2" s="77"/>
      <c r="B2" s="77"/>
      <c r="C2" s="77"/>
      <c r="D2" s="85"/>
      <c r="E2" s="115" t="s">
        <v>59</v>
      </c>
    </row>
    <row r="3" spans="1:5" ht="36" customHeight="1">
      <c r="A3" s="30" t="s">
        <v>2</v>
      </c>
      <c r="B3" s="30" t="s">
        <v>18</v>
      </c>
      <c r="C3" s="30" t="s">
        <v>1</v>
      </c>
      <c r="D3" s="78"/>
      <c r="E3" s="106"/>
    </row>
    <row r="4" spans="1:5" ht="15">
      <c r="A4" s="110" t="s">
        <v>26</v>
      </c>
      <c r="B4" s="111"/>
      <c r="C4" s="110"/>
      <c r="D4" s="78"/>
      <c r="E4" s="23" t="s">
        <v>26</v>
      </c>
    </row>
    <row r="5" spans="1:5" ht="15">
      <c r="A5" s="37" t="s">
        <v>48</v>
      </c>
      <c r="B5" s="40"/>
      <c r="C5" s="65" t="s">
        <v>100</v>
      </c>
      <c r="D5" s="78"/>
      <c r="E5" s="27"/>
    </row>
    <row r="6" spans="1:5" ht="15">
      <c r="A6" s="37" t="s">
        <v>101</v>
      </c>
      <c r="B6" s="40"/>
      <c r="C6" s="65" t="s">
        <v>102</v>
      </c>
      <c r="D6" s="78"/>
      <c r="E6" s="27"/>
    </row>
    <row r="7" spans="1:5" ht="15">
      <c r="A7" s="37" t="s">
        <v>27</v>
      </c>
      <c r="B7" s="40"/>
      <c r="C7" s="65">
        <v>4</v>
      </c>
      <c r="D7" s="78"/>
      <c r="E7" s="27"/>
    </row>
    <row r="8" spans="1:5" ht="15">
      <c r="A8" s="37" t="s">
        <v>104</v>
      </c>
      <c r="B8" s="40"/>
      <c r="C8" s="65" t="s">
        <v>105</v>
      </c>
      <c r="D8" s="26"/>
      <c r="E8" s="27"/>
    </row>
    <row r="9" spans="1:5" ht="15">
      <c r="A9" s="37" t="s">
        <v>106</v>
      </c>
      <c r="B9" s="40" t="s">
        <v>107</v>
      </c>
      <c r="C9" s="65"/>
      <c r="D9" s="26"/>
      <c r="E9" s="27"/>
    </row>
    <row r="10" spans="1:5" ht="15">
      <c r="A10" s="110" t="s">
        <v>28</v>
      </c>
      <c r="B10" s="112"/>
      <c r="C10" s="110"/>
      <c r="D10" s="26"/>
      <c r="E10" s="28" t="s">
        <v>28</v>
      </c>
    </row>
    <row r="11" spans="1:5" ht="15">
      <c r="A11" s="37" t="s">
        <v>29</v>
      </c>
      <c r="B11" s="40"/>
      <c r="C11" s="38" t="s">
        <v>40</v>
      </c>
      <c r="D11" s="26"/>
      <c r="E11" s="27"/>
    </row>
    <row r="12" spans="1:5" ht="15">
      <c r="A12" s="111" t="s">
        <v>31</v>
      </c>
      <c r="B12" s="111"/>
      <c r="C12" s="111"/>
      <c r="D12" s="26"/>
      <c r="E12" s="28" t="s">
        <v>31</v>
      </c>
    </row>
    <row r="13" spans="1:5" ht="15">
      <c r="A13" s="44" t="s">
        <v>36</v>
      </c>
      <c r="B13" s="40"/>
      <c r="C13" s="42" t="s">
        <v>108</v>
      </c>
      <c r="D13" s="26"/>
      <c r="E13" s="27"/>
    </row>
    <row r="14" spans="1:5" ht="15">
      <c r="A14" s="44" t="s">
        <v>48</v>
      </c>
      <c r="B14" s="40" t="s">
        <v>110</v>
      </c>
      <c r="C14" s="42"/>
      <c r="D14" s="26"/>
      <c r="E14" s="27"/>
    </row>
    <row r="15" spans="1:5" ht="30">
      <c r="A15" s="44" t="s">
        <v>81</v>
      </c>
      <c r="B15" s="40" t="s">
        <v>109</v>
      </c>
      <c r="C15" s="42"/>
      <c r="D15" s="26"/>
      <c r="E15" s="27"/>
    </row>
    <row r="16" spans="1:5" ht="15">
      <c r="A16" s="113" t="s">
        <v>32</v>
      </c>
      <c r="B16" s="113"/>
      <c r="C16" s="113"/>
      <c r="D16" s="26"/>
      <c r="E16" s="28" t="s">
        <v>32</v>
      </c>
    </row>
    <row r="17" spans="1:5" ht="15">
      <c r="A17" s="86" t="s">
        <v>35</v>
      </c>
      <c r="B17" s="87" t="s">
        <v>111</v>
      </c>
      <c r="C17" s="67"/>
      <c r="D17" s="26"/>
      <c r="E17" s="27"/>
    </row>
    <row r="18" spans="1:5" ht="15">
      <c r="A18" s="37" t="s">
        <v>33</v>
      </c>
      <c r="B18" s="64"/>
      <c r="C18" s="38" t="s">
        <v>162</v>
      </c>
      <c r="D18" s="26"/>
      <c r="E18" s="27"/>
    </row>
    <row r="19" spans="1:5" ht="15">
      <c r="A19" s="37" t="s">
        <v>112</v>
      </c>
      <c r="B19" s="64" t="s">
        <v>19</v>
      </c>
      <c r="C19" s="38"/>
      <c r="D19" s="26"/>
      <c r="E19" s="27"/>
    </row>
    <row r="20" spans="1:5" ht="15">
      <c r="A20" s="113" t="s">
        <v>47</v>
      </c>
      <c r="B20" s="113"/>
      <c r="C20" s="113"/>
      <c r="D20" s="26"/>
      <c r="E20" s="28" t="s">
        <v>47</v>
      </c>
    </row>
    <row r="21" spans="1:5" ht="15">
      <c r="A21" s="37" t="s">
        <v>37</v>
      </c>
      <c r="B21" s="64" t="s">
        <v>19</v>
      </c>
      <c r="C21" s="38"/>
      <c r="D21" s="26"/>
      <c r="E21" s="27"/>
    </row>
    <row r="22" spans="1:5" ht="15">
      <c r="A22" s="110" t="s">
        <v>38</v>
      </c>
      <c r="B22" s="110"/>
      <c r="C22" s="110"/>
      <c r="D22" s="26"/>
      <c r="E22" s="28" t="s">
        <v>38</v>
      </c>
    </row>
    <row r="23" spans="1:5" ht="15">
      <c r="A23" s="24" t="s">
        <v>103</v>
      </c>
      <c r="B23" s="35" t="s">
        <v>19</v>
      </c>
      <c r="C23" s="36"/>
      <c r="D23" s="26"/>
      <c r="E23" s="27"/>
    </row>
    <row r="24" spans="1:5" ht="15">
      <c r="A24" s="111" t="s">
        <v>20</v>
      </c>
      <c r="B24" s="111"/>
      <c r="C24" s="111"/>
      <c r="D24" s="26"/>
      <c r="E24" s="28" t="s">
        <v>20</v>
      </c>
    </row>
    <row r="25" spans="1:5" ht="15">
      <c r="A25" s="44" t="s">
        <v>124</v>
      </c>
      <c r="B25" s="42"/>
      <c r="C25" s="42" t="s">
        <v>43</v>
      </c>
      <c r="D25" s="26"/>
      <c r="E25" s="27"/>
    </row>
    <row r="26" spans="1:5" ht="15">
      <c r="A26" s="44" t="s">
        <v>125</v>
      </c>
      <c r="B26" s="42"/>
      <c r="C26" s="42" t="s">
        <v>43</v>
      </c>
      <c r="D26" s="26"/>
      <c r="E26" s="27"/>
    </row>
    <row r="27" spans="1:5" ht="15">
      <c r="A27" s="44" t="s">
        <v>122</v>
      </c>
      <c r="B27" s="42" t="s">
        <v>19</v>
      </c>
      <c r="C27" s="42"/>
      <c r="D27" s="26"/>
      <c r="E27" s="27"/>
    </row>
    <row r="28" spans="1:5" ht="15">
      <c r="A28" s="44" t="s">
        <v>123</v>
      </c>
      <c r="B28" s="42" t="s">
        <v>19</v>
      </c>
      <c r="C28" s="42"/>
      <c r="D28" s="26"/>
      <c r="E28" s="27"/>
    </row>
    <row r="29" spans="1:5" ht="30">
      <c r="A29" s="44" t="s">
        <v>126</v>
      </c>
      <c r="B29" s="42"/>
      <c r="C29" s="42" t="s">
        <v>42</v>
      </c>
      <c r="D29" s="26"/>
      <c r="E29" s="27"/>
    </row>
    <row r="30" spans="1:5" ht="30">
      <c r="A30" s="6" t="s">
        <v>127</v>
      </c>
      <c r="B30" s="7" t="s">
        <v>19</v>
      </c>
      <c r="C30" s="6"/>
      <c r="D30" s="26"/>
      <c r="E30" s="27"/>
    </row>
    <row r="31" spans="1:5" ht="15">
      <c r="A31" s="113" t="s">
        <v>21</v>
      </c>
      <c r="B31" s="113"/>
      <c r="C31" s="113"/>
      <c r="D31" s="19"/>
      <c r="E31" s="88" t="s">
        <v>21</v>
      </c>
    </row>
    <row r="32" spans="1:5" ht="30">
      <c r="A32" s="6" t="s">
        <v>115</v>
      </c>
      <c r="B32" s="40" t="s">
        <v>116</v>
      </c>
      <c r="C32" s="40"/>
      <c r="D32" s="19"/>
      <c r="E32" s="69"/>
    </row>
    <row r="33" spans="1:5" ht="15">
      <c r="A33" s="6" t="s">
        <v>119</v>
      </c>
      <c r="B33" s="40"/>
      <c r="C33" s="40" t="s">
        <v>120</v>
      </c>
      <c r="D33" s="19"/>
      <c r="E33" s="69"/>
    </row>
    <row r="34" spans="1:5" ht="15">
      <c r="A34" s="6" t="s">
        <v>121</v>
      </c>
      <c r="B34" s="40" t="s">
        <v>19</v>
      </c>
      <c r="C34" s="40"/>
      <c r="D34" s="19"/>
      <c r="E34" s="69"/>
    </row>
    <row r="35" spans="1:5" ht="15">
      <c r="A35" s="1" t="s">
        <v>113</v>
      </c>
      <c r="B35" s="40" t="s">
        <v>114</v>
      </c>
      <c r="C35" s="40"/>
      <c r="D35" s="19"/>
      <c r="E35" s="69"/>
    </row>
    <row r="36" spans="1:5" ht="15">
      <c r="A36" s="1" t="s">
        <v>117</v>
      </c>
      <c r="B36" s="40" t="s">
        <v>118</v>
      </c>
      <c r="C36" s="40"/>
      <c r="D36" s="19"/>
      <c r="E36" s="69"/>
    </row>
    <row r="37" spans="1:5" ht="15">
      <c r="A37" s="1" t="s">
        <v>44</v>
      </c>
      <c r="B37" s="40" t="s">
        <v>19</v>
      </c>
      <c r="C37" s="40"/>
      <c r="D37" s="19"/>
      <c r="E37" s="69"/>
    </row>
    <row r="38" spans="1:5" ht="15">
      <c r="A38" s="1" t="s">
        <v>128</v>
      </c>
      <c r="B38" s="40" t="s">
        <v>19</v>
      </c>
      <c r="C38" s="40" t="s">
        <v>129</v>
      </c>
      <c r="D38" s="19"/>
      <c r="E38" s="69"/>
    </row>
    <row r="39" spans="1:5" ht="15">
      <c r="A39" s="1" t="s">
        <v>130</v>
      </c>
      <c r="B39" s="40" t="s">
        <v>131</v>
      </c>
      <c r="C39" s="40"/>
      <c r="D39" s="19"/>
      <c r="E39" s="69"/>
    </row>
  </sheetData>
  <sheetProtection algorithmName="SHA-512" hashValue="wQ+3xTDN6VimU9CH4CEWh4T31ohfOPxCQeOgioESzYxp7M0uxrKIMgphCWe+moIYYrHpqxaLIGVg46S8rL4fDg==" saltValue="Ci7Jb1dbJhuMc0mprcbayA==" spinCount="100000" sheet="1" objects="1" scenarios="1" formatCells="0" formatColumns="0" formatRows="0"/>
  <mergeCells count="9">
    <mergeCell ref="A24:C24"/>
    <mergeCell ref="A31:C31"/>
    <mergeCell ref="A4:C4"/>
    <mergeCell ref="A22:C22"/>
    <mergeCell ref="E2:E3"/>
    <mergeCell ref="A10:C10"/>
    <mergeCell ref="A12:C12"/>
    <mergeCell ref="A16:C16"/>
    <mergeCell ref="A20:C20"/>
  </mergeCells>
  <printOptions/>
  <pageMargins left="0.7" right="0.7" top="0.787401575" bottom="0.787401575" header="0.3" footer="0.3"/>
  <pageSetup horizontalDpi="600" verticalDpi="600" orientation="portrait" paperSize="9" scale="72" r:id="rId1"/>
  <colBreaks count="1" manualBreakCount="1">
    <brk id="5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zoomScaleSheetLayoutView="100" workbookViewId="0" topLeftCell="A1">
      <selection activeCell="E12" sqref="E12:E13"/>
    </sheetView>
  </sheetViews>
  <sheetFormatPr defaultColWidth="8.8515625" defaultRowHeight="15"/>
  <cols>
    <col min="1" max="1" width="25.00390625" style="5" customWidth="1"/>
    <col min="2" max="2" width="23.28125" style="16" customWidth="1"/>
    <col min="3" max="3" width="21.421875" style="16" customWidth="1"/>
    <col min="4" max="4" width="3.421875" style="4" customWidth="1"/>
    <col min="5" max="5" width="27.00390625" style="4" customWidth="1"/>
    <col min="6" max="16384" width="8.8515625" style="4" customWidth="1"/>
  </cols>
  <sheetData>
    <row r="2" spans="1:5" ht="36.75" customHeight="1">
      <c r="A2" s="3"/>
      <c r="B2" s="13"/>
      <c r="E2" s="116" t="s">
        <v>163</v>
      </c>
    </row>
    <row r="3" spans="1:5" ht="36" customHeight="1">
      <c r="A3" s="2" t="s">
        <v>2</v>
      </c>
      <c r="B3" s="71" t="s">
        <v>0</v>
      </c>
      <c r="C3" s="71" t="s">
        <v>1</v>
      </c>
      <c r="D3" s="8"/>
      <c r="E3" s="117"/>
    </row>
    <row r="4" spans="1:5" ht="15">
      <c r="A4" s="118" t="s">
        <v>31</v>
      </c>
      <c r="B4" s="119"/>
      <c r="C4" s="120"/>
      <c r="D4" s="22"/>
      <c r="E4" s="23" t="s">
        <v>31</v>
      </c>
    </row>
    <row r="5" spans="1:5" ht="15">
      <c r="A5" s="24" t="s">
        <v>48</v>
      </c>
      <c r="B5" s="25" t="s">
        <v>49</v>
      </c>
      <c r="C5" s="25"/>
      <c r="D5" s="26"/>
      <c r="E5" s="27"/>
    </row>
    <row r="6" spans="1:5" ht="15">
      <c r="A6" s="43" t="s">
        <v>36</v>
      </c>
      <c r="B6" s="39"/>
      <c r="C6" s="39" t="s">
        <v>133</v>
      </c>
      <c r="D6" s="26"/>
      <c r="E6" s="27"/>
    </row>
    <row r="7" spans="1:5" ht="15">
      <c r="A7" s="44" t="s">
        <v>135</v>
      </c>
      <c r="B7" s="42" t="s">
        <v>134</v>
      </c>
      <c r="C7" s="42"/>
      <c r="D7" s="26"/>
      <c r="E7" s="27"/>
    </row>
    <row r="8" spans="1:5" ht="15">
      <c r="A8" s="113" t="s">
        <v>53</v>
      </c>
      <c r="B8" s="113"/>
      <c r="C8" s="113"/>
      <c r="E8" s="23" t="s">
        <v>53</v>
      </c>
    </row>
    <row r="9" spans="1:5" ht="15">
      <c r="A9" s="6" t="s">
        <v>54</v>
      </c>
      <c r="B9" s="7"/>
      <c r="C9" s="7" t="s">
        <v>137</v>
      </c>
      <c r="E9" s="31"/>
    </row>
    <row r="10" spans="1:5" ht="15">
      <c r="A10" s="32" t="s">
        <v>136</v>
      </c>
      <c r="B10" s="32"/>
      <c r="C10" s="33" t="s">
        <v>137</v>
      </c>
      <c r="D10" s="34"/>
      <c r="E10" s="31"/>
    </row>
    <row r="11" spans="1:5" ht="15">
      <c r="A11" s="113" t="s">
        <v>21</v>
      </c>
      <c r="B11" s="113"/>
      <c r="C11" s="113"/>
      <c r="D11" s="34"/>
      <c r="E11" s="23" t="s">
        <v>21</v>
      </c>
    </row>
    <row r="12" spans="1:5" ht="15">
      <c r="A12" s="32"/>
      <c r="B12" s="32"/>
      <c r="C12" s="33"/>
      <c r="D12" s="34"/>
      <c r="E12" s="31"/>
    </row>
    <row r="13" spans="1:5" ht="15">
      <c r="A13" s="32"/>
      <c r="B13" s="32"/>
      <c r="C13" s="33"/>
      <c r="D13" s="15"/>
      <c r="E13" s="11"/>
    </row>
  </sheetData>
  <sheetProtection algorithmName="SHA-512" hashValue="MPyxH6n7Ddg+w1qp/ReYQEHUT/JEZDj7XntVL7OHvBg+9ZmlJ4ICwH1umbOVJBWzfjQO1nCS0XP5MwH1M1z72Q==" saltValue="Fhh+LRcwJn0/vBYRNck/fw==" spinCount="100000" sheet="1" objects="1" scenarios="1" formatCells="0" formatColumns="0" formatRows="0"/>
  <mergeCells count="4">
    <mergeCell ref="E2:E3"/>
    <mergeCell ref="A4:C4"/>
    <mergeCell ref="A11:C11"/>
    <mergeCell ref="A8:C8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workbookViewId="0" topLeftCell="A1">
      <selection activeCell="E18" sqref="E18:E19"/>
    </sheetView>
  </sheetViews>
  <sheetFormatPr defaultColWidth="9.140625" defaultRowHeight="15"/>
  <cols>
    <col min="1" max="1" width="22.7109375" style="0" customWidth="1"/>
    <col min="2" max="2" width="15.7109375" style="0" customWidth="1"/>
    <col min="3" max="3" width="20.7109375" style="0" customWidth="1"/>
    <col min="4" max="4" width="2.8515625" style="0" customWidth="1"/>
    <col min="5" max="5" width="25.00390625" style="0" customWidth="1"/>
  </cols>
  <sheetData>
    <row r="2" spans="1:5" ht="36.75" customHeight="1">
      <c r="A2" s="3"/>
      <c r="B2" s="13"/>
      <c r="C2" s="16"/>
      <c r="D2" s="4"/>
      <c r="E2" s="124" t="s">
        <v>58</v>
      </c>
    </row>
    <row r="3" spans="1:5" ht="36" customHeight="1">
      <c r="A3" s="2" t="s">
        <v>2</v>
      </c>
      <c r="B3" s="71" t="s">
        <v>0</v>
      </c>
      <c r="C3" s="102" t="s">
        <v>1</v>
      </c>
      <c r="D3" s="8"/>
      <c r="E3" s="125"/>
    </row>
    <row r="4" spans="1:5" ht="15">
      <c r="A4" s="118" t="s">
        <v>3</v>
      </c>
      <c r="B4" s="119"/>
      <c r="C4" s="120"/>
      <c r="D4" s="22"/>
      <c r="E4" s="23" t="s">
        <v>3</v>
      </c>
    </row>
    <row r="5" spans="1:5" ht="15">
      <c r="A5" s="24" t="s">
        <v>35</v>
      </c>
      <c r="B5" s="25"/>
      <c r="C5" s="25" t="s">
        <v>138</v>
      </c>
      <c r="D5" s="26"/>
      <c r="E5" s="27"/>
    </row>
    <row r="6" spans="1:5" ht="15">
      <c r="A6" s="43" t="s">
        <v>48</v>
      </c>
      <c r="B6" s="39" t="s">
        <v>143</v>
      </c>
      <c r="C6" s="39"/>
      <c r="D6" s="26"/>
      <c r="E6" s="27"/>
    </row>
    <row r="7" spans="1:5" ht="15">
      <c r="A7" s="43" t="s">
        <v>34</v>
      </c>
      <c r="B7" s="72">
        <v>0.6729166666666666</v>
      </c>
      <c r="C7" s="39"/>
      <c r="D7" s="26"/>
      <c r="E7" s="27"/>
    </row>
    <row r="8" spans="1:5" ht="15">
      <c r="A8" s="44" t="s">
        <v>33</v>
      </c>
      <c r="B8" s="42"/>
      <c r="C8" s="42" t="s">
        <v>56</v>
      </c>
      <c r="D8" s="26"/>
      <c r="E8" s="27"/>
    </row>
    <row r="9" spans="1:5" ht="15">
      <c r="A9" s="44" t="s">
        <v>112</v>
      </c>
      <c r="B9" s="42" t="s">
        <v>19</v>
      </c>
      <c r="C9" s="42"/>
      <c r="D9" s="26"/>
      <c r="E9" s="27"/>
    </row>
    <row r="10" spans="1:5" ht="15">
      <c r="A10" s="44" t="s">
        <v>139</v>
      </c>
      <c r="B10" s="89" t="s">
        <v>140</v>
      </c>
      <c r="C10" s="42"/>
      <c r="D10" s="26"/>
      <c r="E10" s="27"/>
    </row>
    <row r="11" spans="1:5" ht="15">
      <c r="A11" s="44" t="s">
        <v>141</v>
      </c>
      <c r="B11" s="89"/>
      <c r="C11" s="42" t="s">
        <v>142</v>
      </c>
      <c r="D11" s="26"/>
      <c r="E11" s="27"/>
    </row>
    <row r="12" spans="1:5" ht="15">
      <c r="A12" s="113" t="s">
        <v>53</v>
      </c>
      <c r="B12" s="113"/>
      <c r="C12" s="113"/>
      <c r="D12" s="4"/>
      <c r="E12" s="74" t="s">
        <v>53</v>
      </c>
    </row>
    <row r="13" spans="1:5" ht="15">
      <c r="A13" s="6" t="s">
        <v>41</v>
      </c>
      <c r="B13" s="7" t="s">
        <v>19</v>
      </c>
      <c r="C13" s="7"/>
      <c r="D13" s="4"/>
      <c r="E13" s="31"/>
    </row>
    <row r="14" spans="1:5" ht="15">
      <c r="A14" s="6" t="s">
        <v>144</v>
      </c>
      <c r="B14" s="7" t="s">
        <v>19</v>
      </c>
      <c r="C14" s="7"/>
      <c r="D14" s="4"/>
      <c r="E14" s="31"/>
    </row>
    <row r="15" spans="1:5" ht="15">
      <c r="A15" s="6" t="s">
        <v>145</v>
      </c>
      <c r="B15" s="7" t="s">
        <v>19</v>
      </c>
      <c r="C15" s="7"/>
      <c r="D15" s="4"/>
      <c r="E15" s="31"/>
    </row>
    <row r="16" spans="1:5" ht="15">
      <c r="A16" s="6" t="s">
        <v>54</v>
      </c>
      <c r="B16" s="7"/>
      <c r="C16" s="7" t="s">
        <v>42</v>
      </c>
      <c r="D16" s="4"/>
      <c r="E16" s="31"/>
    </row>
    <row r="17" spans="1:5" ht="15">
      <c r="A17" s="121" t="s">
        <v>21</v>
      </c>
      <c r="B17" s="122"/>
      <c r="C17" s="123"/>
      <c r="D17" s="34"/>
      <c r="E17" s="90" t="s">
        <v>21</v>
      </c>
    </row>
    <row r="18" spans="1:5" ht="15">
      <c r="A18" s="32"/>
      <c r="B18" s="32"/>
      <c r="C18" s="33"/>
      <c r="D18" s="34"/>
      <c r="E18" s="31"/>
    </row>
    <row r="19" spans="1:5" ht="15">
      <c r="A19" s="32"/>
      <c r="B19" s="32"/>
      <c r="C19" s="33"/>
      <c r="D19" s="15"/>
      <c r="E19" s="11"/>
    </row>
  </sheetData>
  <sheetProtection algorithmName="SHA-512" hashValue="1OO/YlcOmneWzDPSR1ROHVOXyZ3+1p5idOI7FTvzPAIhISZrzPTzPQx/+Y4jxAUaiKC4SI5N2vEwPMQljlGgtg==" saltValue="MJWsHvKJKYTwRc7u9quFjQ==" spinCount="100000" sheet="1" objects="1" scenarios="1" formatCells="0" formatColumns="0" formatRows="0"/>
  <mergeCells count="4">
    <mergeCell ref="A4:C4"/>
    <mergeCell ref="A12:C12"/>
    <mergeCell ref="A17:C17"/>
    <mergeCell ref="E2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>
      <selection activeCell="E18" sqref="E18"/>
    </sheetView>
  </sheetViews>
  <sheetFormatPr defaultColWidth="9.140625" defaultRowHeight="15"/>
  <cols>
    <col min="1" max="1" width="24.140625" style="0" customWidth="1"/>
    <col min="2" max="2" width="16.7109375" style="0" customWidth="1"/>
    <col min="3" max="3" width="20.00390625" style="0" customWidth="1"/>
    <col min="4" max="4" width="1.7109375" style="0" customWidth="1"/>
    <col min="5" max="5" width="31.7109375" style="0" customWidth="1"/>
  </cols>
  <sheetData>
    <row r="1" spans="1:4" ht="15">
      <c r="A1" s="91"/>
      <c r="B1" s="91"/>
      <c r="C1" s="91"/>
      <c r="D1" s="91"/>
    </row>
    <row r="2" spans="1:5" ht="36" customHeight="1">
      <c r="A2" s="92"/>
      <c r="B2" s="82"/>
      <c r="C2" s="82"/>
      <c r="D2" s="93"/>
      <c r="E2" s="126" t="s">
        <v>59</v>
      </c>
    </row>
    <row r="3" spans="1:5" ht="45">
      <c r="A3" s="94" t="s">
        <v>2</v>
      </c>
      <c r="B3" s="94" t="s">
        <v>18</v>
      </c>
      <c r="C3" s="94" t="s">
        <v>1</v>
      </c>
      <c r="D3" s="78"/>
      <c r="E3" s="126"/>
    </row>
    <row r="4" spans="1:5" ht="15">
      <c r="A4" s="113" t="s">
        <v>28</v>
      </c>
      <c r="B4" s="113"/>
      <c r="C4" s="113"/>
      <c r="D4" s="26"/>
      <c r="E4" s="83" t="s">
        <v>28</v>
      </c>
    </row>
    <row r="5" spans="1:5" ht="15">
      <c r="A5" s="44" t="s">
        <v>29</v>
      </c>
      <c r="B5" s="40"/>
      <c r="C5" s="42" t="s">
        <v>30</v>
      </c>
      <c r="D5" s="26"/>
      <c r="E5" s="27"/>
    </row>
    <row r="6" spans="1:5" ht="15">
      <c r="A6" s="113" t="s">
        <v>31</v>
      </c>
      <c r="B6" s="113"/>
      <c r="C6" s="113"/>
      <c r="D6" s="26"/>
      <c r="E6" s="28" t="s">
        <v>31</v>
      </c>
    </row>
    <row r="7" spans="1:5" ht="15">
      <c r="A7" s="44" t="s">
        <v>36</v>
      </c>
      <c r="B7" s="40"/>
      <c r="C7" s="42" t="s">
        <v>45</v>
      </c>
      <c r="D7" s="26"/>
      <c r="E7" s="27"/>
    </row>
    <row r="8" spans="1:5" ht="15">
      <c r="A8" s="113" t="s">
        <v>32</v>
      </c>
      <c r="B8" s="113"/>
      <c r="C8" s="113"/>
      <c r="D8" s="26"/>
      <c r="E8" s="28" t="s">
        <v>32</v>
      </c>
    </row>
    <row r="9" spans="1:5" ht="15">
      <c r="A9" s="44" t="s">
        <v>35</v>
      </c>
      <c r="B9" s="40" t="s">
        <v>148</v>
      </c>
      <c r="C9" s="42"/>
      <c r="D9" s="26"/>
      <c r="E9" s="27"/>
    </row>
    <row r="10" spans="1:5" ht="15">
      <c r="A10" s="44" t="s">
        <v>33</v>
      </c>
      <c r="B10" s="64"/>
      <c r="C10" s="42" t="s">
        <v>164</v>
      </c>
      <c r="D10" s="26"/>
      <c r="E10" s="27"/>
    </row>
    <row r="11" spans="1:5" ht="15">
      <c r="A11" s="44" t="s">
        <v>112</v>
      </c>
      <c r="B11" s="64" t="s">
        <v>19</v>
      </c>
      <c r="C11" s="42"/>
      <c r="D11" s="26"/>
      <c r="E11" s="27"/>
    </row>
    <row r="12" spans="1:5" ht="15">
      <c r="A12" s="113" t="s">
        <v>38</v>
      </c>
      <c r="B12" s="113"/>
      <c r="C12" s="113"/>
      <c r="D12" s="26"/>
      <c r="E12" s="28" t="s">
        <v>38</v>
      </c>
    </row>
    <row r="13" spans="1:5" ht="15">
      <c r="A13" s="44" t="s">
        <v>147</v>
      </c>
      <c r="B13" s="42" t="s">
        <v>19</v>
      </c>
      <c r="C13" s="42"/>
      <c r="D13" s="26"/>
      <c r="E13" s="27"/>
    </row>
    <row r="14" spans="1:5" ht="15">
      <c r="A14" s="113" t="s">
        <v>20</v>
      </c>
      <c r="B14" s="113"/>
      <c r="C14" s="113"/>
      <c r="D14" s="26"/>
      <c r="E14" s="28" t="s">
        <v>20</v>
      </c>
    </row>
    <row r="15" spans="1:5" ht="30">
      <c r="A15" s="44" t="s">
        <v>149</v>
      </c>
      <c r="B15" s="42"/>
      <c r="C15" s="42" t="s">
        <v>43</v>
      </c>
      <c r="D15" s="26"/>
      <c r="E15" s="27"/>
    </row>
    <row r="16" spans="1:5" ht="45">
      <c r="A16" s="44" t="s">
        <v>151</v>
      </c>
      <c r="B16" s="42" t="s">
        <v>150</v>
      </c>
      <c r="C16" s="42"/>
      <c r="D16" s="26"/>
      <c r="E16" s="27"/>
    </row>
    <row r="17" spans="1:5" ht="15">
      <c r="A17" s="113" t="s">
        <v>21</v>
      </c>
      <c r="B17" s="113"/>
      <c r="C17" s="113"/>
      <c r="D17" s="19"/>
      <c r="E17" s="28" t="s">
        <v>21</v>
      </c>
    </row>
    <row r="18" spans="1:5" ht="30">
      <c r="A18" s="1" t="s">
        <v>152</v>
      </c>
      <c r="B18" s="7" t="s">
        <v>19</v>
      </c>
      <c r="C18" s="1"/>
      <c r="D18" s="19"/>
      <c r="E18" s="29"/>
    </row>
  </sheetData>
  <sheetProtection algorithmName="SHA-512" hashValue="/qplDBpD+g+RDB0NuzH3el/eXLOy0+6ZA71erR2uj9JpJe7sqMx0gpQ0CcvY8Hj4oMUdozVFwwhY4U7vDdgXZg==" saltValue="r/8JlggjUH1Jy2XZxFINGQ==" spinCount="100000" sheet="1" objects="1" scenarios="1" formatCells="0" formatColumns="0" formatRows="0"/>
  <mergeCells count="7">
    <mergeCell ref="A14:C14"/>
    <mergeCell ref="A17:C17"/>
    <mergeCell ref="E2:E3"/>
    <mergeCell ref="A4:C4"/>
    <mergeCell ref="A6:C6"/>
    <mergeCell ref="A8:C8"/>
    <mergeCell ref="A12:C12"/>
  </mergeCells>
  <printOptions/>
  <pageMargins left="0.7" right="0.7" top="0.787401575" bottom="0.7874015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Razým Michal</cp:lastModifiedBy>
  <dcterms:created xsi:type="dcterms:W3CDTF">2021-02-15T13:20:23Z</dcterms:created>
  <dcterms:modified xsi:type="dcterms:W3CDTF">2021-11-26T08:18:14Z</dcterms:modified>
  <cp:category/>
  <cp:version/>
  <cp:contentType/>
  <cp:contentStatus/>
</cp:coreProperties>
</file>