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30" activeTab="5"/>
  </bookViews>
  <sheets>
    <sheet name="Nabídková cena" sheetId="1" r:id="rId1"/>
    <sheet name="1 SSD disk do PC" sheetId="2" r:id="rId2"/>
    <sheet name="2 Externí disk" sheetId="3" r:id="rId3"/>
    <sheet name="3 Klávesnice k počítači" sheetId="4" r:id="rId4"/>
    <sheet name="4 Redukční rámeček" sheetId="5" r:id="rId5"/>
    <sheet name="5 Monitor 4k" sheetId="6" r:id="rId6"/>
  </sheets>
  <definedNames>
    <definedName name="_xlnm.Print_Area" localSheetId="1">'1 SSD disk do PC'!$A$1:$E$20</definedName>
    <definedName name="_xlnm.Print_Area" localSheetId="0">'Nabídková cena'!$A$1:$G$24</definedName>
  </definedNames>
  <calcPr fullCalcOnLoad="1"/>
</workbook>
</file>

<file path=xl/sharedStrings.xml><?xml version="1.0" encoding="utf-8"?>
<sst xmlns="http://schemas.openxmlformats.org/spreadsheetml/2006/main" count="192" uniqueCount="139">
  <si>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</si>
  <si>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</si>
  <si>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</si>
  <si>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</si>
  <si>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</si>
  <si>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</si>
  <si>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</si>
  <si>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</si>
  <si>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</si>
  <si>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</si>
  <si>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</si>
  <si>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</si>
  <si>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</si>
  <si>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</si>
  <si>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požadovaný parametr</t>
  </si>
  <si>
    <t>Základní parametry</t>
  </si>
  <si>
    <t>Typ úložiště</t>
  </si>
  <si>
    <t>SSD</t>
  </si>
  <si>
    <t>Formát</t>
  </si>
  <si>
    <t>2.5"</t>
  </si>
  <si>
    <t>Kapacita úložiště</t>
  </si>
  <si>
    <t>min. 1 TB</t>
  </si>
  <si>
    <t>Rozměry</t>
  </si>
  <si>
    <t>Šířka</t>
  </si>
  <si>
    <t>max. 7 cm</t>
  </si>
  <si>
    <t>Výška</t>
  </si>
  <si>
    <t>max. 0,7 cm</t>
  </si>
  <si>
    <t>Hloubka</t>
  </si>
  <si>
    <t>max. 10 cm</t>
  </si>
  <si>
    <t>Maximální hmotnost</t>
  </si>
  <si>
    <t>50 g</t>
  </si>
  <si>
    <t>Vlastnosti</t>
  </si>
  <si>
    <t>Rozhraní interní</t>
  </si>
  <si>
    <t>SATA III</t>
  </si>
  <si>
    <t>Rychlost čtení</t>
  </si>
  <si>
    <t>min. 560 MB/s</t>
  </si>
  <si>
    <t>Rychlost zápisu</t>
  </si>
  <si>
    <t>min. 530 MB/s</t>
  </si>
  <si>
    <t>Vyrovnávací pamět</t>
  </si>
  <si>
    <t>min. 1024 MB</t>
  </si>
  <si>
    <t>Maximální spotřeba</t>
  </si>
  <si>
    <t>max. 4 W</t>
  </si>
  <si>
    <t>Životnost disku</t>
  </si>
  <si>
    <t>min. 600 TBW</t>
  </si>
  <si>
    <t>Použití</t>
  </si>
  <si>
    <t>do počítače</t>
  </si>
  <si>
    <t>HDD</t>
  </si>
  <si>
    <t>3.5"</t>
  </si>
  <si>
    <t>8 TB</t>
  </si>
  <si>
    <t>Rozhraní</t>
  </si>
  <si>
    <t>USB 3.2 (3.0)</t>
  </si>
  <si>
    <t>Konektor</t>
  </si>
  <si>
    <t>micro USB-B</t>
  </si>
  <si>
    <t>externí disk</t>
  </si>
  <si>
    <t>Připojení</t>
  </si>
  <si>
    <t>bezdrátové</t>
  </si>
  <si>
    <t>bluetooth, USB</t>
  </si>
  <si>
    <t>Napájení</t>
  </si>
  <si>
    <t>integrovaná baterie</t>
  </si>
  <si>
    <t>Technologie</t>
  </si>
  <si>
    <t>membránová</t>
  </si>
  <si>
    <t>Numerická klávesnice</t>
  </si>
  <si>
    <t>ano</t>
  </si>
  <si>
    <t>Multimediální klávesy</t>
  </si>
  <si>
    <t>Určení klávesnice</t>
  </si>
  <si>
    <t>kancelářská</t>
  </si>
  <si>
    <t>Uspořádání</t>
  </si>
  <si>
    <t>Lokalizace</t>
  </si>
  <si>
    <t>anglická</t>
  </si>
  <si>
    <t>Typ kláves</t>
  </si>
  <si>
    <t>nízkoprofilové</t>
  </si>
  <si>
    <t>Klávesa Command</t>
  </si>
  <si>
    <t>ano, vpravo a vlevo od mezerníku</t>
  </si>
  <si>
    <t>Enter</t>
  </si>
  <si>
    <t>dvouřádkový úzký</t>
  </si>
  <si>
    <t>Backspace</t>
  </si>
  <si>
    <t>široký</t>
  </si>
  <si>
    <t>Levý shift</t>
  </si>
  <si>
    <t>Další</t>
  </si>
  <si>
    <t>soucasti kabel USB-C/Lightning</t>
  </si>
  <si>
    <t>Formát rámečku</t>
  </si>
  <si>
    <t>3.5”</t>
  </si>
  <si>
    <t>Podporovaný formát disků</t>
  </si>
  <si>
    <t>2.5”</t>
  </si>
  <si>
    <t>Počet disků</t>
  </si>
  <si>
    <t xml:space="preserve">max. </t>
  </si>
  <si>
    <t>pro PC</t>
  </si>
  <si>
    <t>max. 102 mm</t>
  </si>
  <si>
    <t>Max. 24 mm</t>
  </si>
  <si>
    <t>max. 115 mm</t>
  </si>
  <si>
    <t>možnost upevnění ventilátoru o průměru 80 mm</t>
  </si>
  <si>
    <t>3840 x 2160 (4k UHD)</t>
  </si>
  <si>
    <t>IPS/PLS</t>
  </si>
  <si>
    <t xml:space="preserve">  16: 9</t>
  </si>
  <si>
    <t>Vlastnosti obrazovky</t>
  </si>
  <si>
    <t>matný</t>
  </si>
  <si>
    <t>Ano</t>
  </si>
  <si>
    <t>Magic Brihgt</t>
  </si>
  <si>
    <t>Magic Upscale</t>
  </si>
  <si>
    <t>Kontrast</t>
  </si>
  <si>
    <t>1 000 : 1</t>
  </si>
  <si>
    <t>Fyzické vlastnosti</t>
  </si>
  <si>
    <t>Ostatní parametry</t>
  </si>
  <si>
    <t>Vstupy / Výstupy</t>
  </si>
  <si>
    <t>DisplayPort: </t>
  </si>
  <si>
    <t>HDMI vstup: 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</si>
  <si>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</si>
  <si>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</si>
  <si>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</si>
  <si>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</si>
  <si>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</si>
  <si>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</si>
  <si>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Klávesnice k počítači:</t>
  </si>
  <si>
    <t>Redukční rámeček:</t>
  </si>
  <si>
    <t>Monitor 4K:</t>
  </si>
  <si>
    <t>SSD disk do PC</t>
  </si>
  <si>
    <t>Externí disk</t>
  </si>
  <si>
    <t>USB-C konektor na stredu zadni strany</t>
  </si>
  <si>
    <t>28"</t>
  </si>
  <si>
    <t>Úhlopříčka displeje</t>
  </si>
  <si>
    <t>max. 4 ms</t>
  </si>
  <si>
    <t>Nativní rozlišení</t>
  </si>
  <si>
    <t>Doba odezvy</t>
  </si>
  <si>
    <t>60 Hz</t>
  </si>
  <si>
    <t>Frekvence</t>
  </si>
  <si>
    <t>Typ displeje LCD</t>
  </si>
  <si>
    <t>Poměr stran</t>
  </si>
  <si>
    <t>Povrch displeje</t>
  </si>
  <si>
    <t>FreeSync</t>
  </si>
  <si>
    <t>Blue light reduction</t>
  </si>
  <si>
    <t>Flicker reduction</t>
  </si>
  <si>
    <t>max. 300 cd/m2</t>
  </si>
  <si>
    <t xml:space="preserve">Jas </t>
  </si>
  <si>
    <t>max. 5 kg</t>
  </si>
  <si>
    <t>Váha bez podstavce</t>
  </si>
  <si>
    <t>max. 48 W</t>
  </si>
  <si>
    <t>Spotřeba</t>
  </si>
  <si>
    <t>Nabídková cena 
celkem 
Kč bez DPH</t>
  </si>
  <si>
    <t>Nabídková cena
celkem 
Kč vč.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</si>
</sst>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"/>
    <numFmt numFmtId="165" formatCode="0\ %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4" borderId="11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right" wrapText="1"/>
    </xf>
    <xf numFmtId="0" fontId="0" fillId="35" borderId="11" xfId="0" applyFill="1" applyBorder="1" applyAlignment="1" applyProtection="1">
      <alignment wrapText="1"/>
      <protection locked="0"/>
    </xf>
    <xf numFmtId="0" fontId="10" fillId="33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164" fontId="0" fillId="33" borderId="11" xfId="0" applyNumberFormat="1" applyFont="1" applyFill="1" applyBorder="1" applyAlignment="1">
      <alignment horizontal="right" wrapText="1"/>
    </xf>
    <xf numFmtId="0" fontId="0" fillId="34" borderId="11" xfId="0" applyFill="1" applyBorder="1" applyAlignment="1">
      <alignment horizontal="right" wrapText="1"/>
    </xf>
    <xf numFmtId="0" fontId="0" fillId="34" borderId="0" xfId="0" applyFill="1" applyBorder="1" applyAlignment="1">
      <alignment horizontal="right" wrapText="1"/>
    </xf>
    <xf numFmtId="0" fontId="0" fillId="33" borderId="11" xfId="0" applyFont="1" applyFill="1" applyBorder="1" applyAlignment="1">
      <alignment wrapText="1"/>
    </xf>
    <xf numFmtId="0" fontId="12" fillId="35" borderId="11" xfId="0" applyFont="1" applyFill="1" applyBorder="1" applyAlignment="1" applyProtection="1">
      <alignment wrapText="1"/>
      <protection locked="0"/>
    </xf>
    <xf numFmtId="165" fontId="0" fillId="33" borderId="11" xfId="0" applyNumberFormat="1" applyFont="1" applyFill="1" applyBorder="1" applyAlignment="1">
      <alignment wrapText="1"/>
    </xf>
    <xf numFmtId="165" fontId="0" fillId="33" borderId="11" xfId="0" applyNumberFormat="1" applyFont="1" applyFill="1" applyBorder="1" applyAlignment="1">
      <alignment horizontal="right" wrapText="1"/>
    </xf>
    <xf numFmtId="0" fontId="0" fillId="33" borderId="0" xfId="0" applyFill="1" applyBorder="1" applyAlignment="1">
      <alignment horizontal="right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6" borderId="12" xfId="0" applyNumberFormat="1" applyFont="1" applyFill="1" applyBorder="1" applyAlignment="1" applyProtection="1">
      <alignment vertical="top" wrapText="1"/>
      <protection locked="0"/>
    </xf>
    <xf numFmtId="0" fontId="4" fillId="37" borderId="12" xfId="0" applyNumberFormat="1" applyFont="1" applyFill="1" applyBorder="1" applyAlignment="1" applyProtection="1">
      <alignment horizontal="center" vertical="center"/>
      <protection/>
    </xf>
    <xf numFmtId="4" fontId="0" fillId="36" borderId="12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37" borderId="0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Border="1" applyAlignment="1" applyProtection="1">
      <alignment vertical="center" wrapText="1"/>
      <protection locked="0"/>
    </xf>
    <xf numFmtId="0" fontId="4" fillId="37" borderId="0" xfId="0" applyNumberFormat="1" applyFont="1" applyFill="1" applyBorder="1" applyAlignment="1" applyProtection="1">
      <alignment vertical="center"/>
      <protection/>
    </xf>
    <xf numFmtId="4" fontId="0" fillId="37" borderId="0" xfId="0" applyNumberFormat="1" applyFont="1" applyFill="1" applyBorder="1" applyAlignment="1" applyProtection="1">
      <alignment vertical="center"/>
      <protection locked="0"/>
    </xf>
    <xf numFmtId="4" fontId="0" fillId="37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0" fillId="34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34" borderId="12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vertical="center" wrapText="1"/>
      <protection/>
    </xf>
    <xf numFmtId="0" fontId="5" fillId="2" borderId="16" xfId="0" applyNumberFormat="1" applyFont="1" applyFill="1" applyBorder="1" applyAlignment="1" applyProtection="1">
      <alignment horizontal="center" vertical="center" wrapText="1"/>
      <protection/>
    </xf>
    <xf numFmtId="0" fontId="5" fillId="2" borderId="17" xfId="0" applyNumberFormat="1" applyFont="1" applyFill="1" applyBorder="1" applyAlignment="1" applyProtection="1">
      <alignment horizontal="center" vertical="center" wrapText="1"/>
      <protection/>
    </xf>
    <xf numFmtId="0" fontId="5" fillId="2" borderId="18" xfId="0" applyNumberFormat="1" applyFont="1" applyFill="1" applyBorder="1" applyAlignment="1" applyProtection="1">
      <alignment horizontal="center" vertical="center" wrapText="1"/>
      <protection/>
    </xf>
    <xf numFmtId="0" fontId="0" fillId="38" borderId="12" xfId="0" applyFont="1" applyFill="1" applyBorder="1" applyAlignment="1">
      <alignment vertical="center" wrapText="1"/>
    </xf>
    <xf numFmtId="0" fontId="0" fillId="38" borderId="12" xfId="0" applyFont="1" applyFill="1" applyBorder="1" applyAlignment="1">
      <alignment horizontal="left" vertical="center" wrapText="1"/>
    </xf>
    <xf numFmtId="0" fontId="0" fillId="38" borderId="12" xfId="0" applyFont="1" applyFill="1" applyBorder="1" applyAlignment="1">
      <alignment horizontal="left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38" borderId="11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horizontal="left" vertical="center" wrapText="1"/>
    </xf>
    <xf numFmtId="0" fontId="0" fillId="38" borderId="1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left" vertical="center" wrapText="1"/>
      <protection locked="0"/>
    </xf>
    <xf numFmtId="0" fontId="5" fillId="35" borderId="2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9.28125" style="0" customWidth="1"/>
    <col min="2" max="2" width="32.28125" style="0" customWidth="1"/>
    <col min="3" max="3" width="18.8515625" style="0" customWidth="1"/>
    <col min="4" max="4" width="18.00390625" style="0" customWidth="1"/>
    <col min="5" max="5" width="19.57421875" style="0" customWidth="1"/>
    <col min="6" max="6" width="16.8515625" style="0" customWidth="1"/>
    <col min="7" max="7" width="18.28125" style="0" customWidth="1"/>
  </cols>
  <sheetData>
    <row r="1" spans="1:7" ht="52.5" customHeight="1">
      <c r="A1" s="70" t="s">
        <v>106</v>
      </c>
      <c r="B1" s="71"/>
      <c r="C1" s="71"/>
      <c r="D1" s="71"/>
      <c r="E1" s="71"/>
      <c r="F1" s="71"/>
      <c r="G1" s="71"/>
    </row>
    <row r="2" spans="1:7" ht="15">
      <c r="A2" s="25"/>
      <c r="B2" s="25"/>
      <c r="C2" s="25"/>
      <c r="D2" s="25"/>
      <c r="E2" s="25"/>
      <c r="F2" s="25"/>
      <c r="G2" s="25"/>
    </row>
    <row r="3" spans="1:7" ht="42.75" customHeight="1">
      <c r="A3" s="57" t="s">
        <v>0</v>
      </c>
      <c r="B3" s="58" t="s">
        <v>1</v>
      </c>
      <c r="C3" s="57" t="s">
        <v>107</v>
      </c>
      <c r="D3" s="57" t="s">
        <v>108</v>
      </c>
      <c r="E3" s="57" t="s">
        <v>109</v>
      </c>
      <c r="F3" s="57" t="s">
        <v>2</v>
      </c>
      <c r="G3" s="57" t="s">
        <v>3</v>
      </c>
    </row>
    <row r="4" spans="1:7" ht="48" customHeight="1">
      <c r="A4" s="26">
        <v>1</v>
      </c>
      <c r="B4" s="27" t="s">
        <v>115</v>
      </c>
      <c r="C4" s="28">
        <v>1</v>
      </c>
      <c r="D4" s="29">
        <v>0</v>
      </c>
      <c r="E4" s="30">
        <f>C4*D4</f>
        <v>0</v>
      </c>
      <c r="F4" s="30">
        <f>E4*0.21</f>
        <v>0</v>
      </c>
      <c r="G4" s="30">
        <f>E4+F4</f>
        <v>0</v>
      </c>
    </row>
    <row r="5" spans="1:7" ht="48" customHeight="1">
      <c r="A5" s="26">
        <v>2</v>
      </c>
      <c r="B5" s="27" t="s">
        <v>116</v>
      </c>
      <c r="C5" s="28">
        <v>1</v>
      </c>
      <c r="D5" s="29">
        <v>0</v>
      </c>
      <c r="E5" s="30">
        <f>C5*D5</f>
        <v>0</v>
      </c>
      <c r="F5" s="30">
        <f>E5*0.21</f>
        <v>0</v>
      </c>
      <c r="G5" s="30">
        <f>E5+F5</f>
        <v>0</v>
      </c>
    </row>
    <row r="6" spans="1:7" ht="48" customHeight="1">
      <c r="A6" s="26">
        <v>3</v>
      </c>
      <c r="B6" s="27" t="s">
        <v>112</v>
      </c>
      <c r="C6" s="28">
        <v>2</v>
      </c>
      <c r="D6" s="29">
        <v>0</v>
      </c>
      <c r="E6" s="30">
        <f>C6*D6</f>
        <v>0</v>
      </c>
      <c r="F6" s="30">
        <f>E6*0.21</f>
        <v>0</v>
      </c>
      <c r="G6" s="30">
        <f>E6+F6</f>
        <v>0</v>
      </c>
    </row>
    <row r="7" spans="1:7" ht="48" customHeight="1">
      <c r="A7" s="26">
        <v>4</v>
      </c>
      <c r="B7" s="27" t="s">
        <v>113</v>
      </c>
      <c r="C7" s="28">
        <v>1</v>
      </c>
      <c r="D7" s="29">
        <v>0</v>
      </c>
      <c r="E7" s="30">
        <f>C7*D7</f>
        <v>0</v>
      </c>
      <c r="F7" s="30">
        <f>E7*0.21</f>
        <v>0</v>
      </c>
      <c r="G7" s="30">
        <f>E7+F7</f>
        <v>0</v>
      </c>
    </row>
    <row r="8" spans="1:7" ht="48" customHeight="1">
      <c r="A8" s="26">
        <v>5</v>
      </c>
      <c r="B8" s="27" t="s">
        <v>114</v>
      </c>
      <c r="C8" s="28">
        <v>1</v>
      </c>
      <c r="D8" s="29">
        <v>0</v>
      </c>
      <c r="E8" s="30">
        <f>C8*D8</f>
        <v>0</v>
      </c>
      <c r="F8" s="30">
        <f>E8*0.21</f>
        <v>0</v>
      </c>
      <c r="G8" s="30">
        <f>E8+F8</f>
        <v>0</v>
      </c>
    </row>
    <row r="9" spans="1:7" ht="15">
      <c r="A9" s="31"/>
      <c r="B9" s="32"/>
      <c r="C9" s="33"/>
      <c r="D9" s="34"/>
      <c r="E9" s="35"/>
      <c r="F9" s="35"/>
      <c r="G9" s="35"/>
    </row>
    <row r="10" spans="1:7" ht="83.25" customHeight="1">
      <c r="A10" s="36"/>
      <c r="B10" s="72" t="s">
        <v>4</v>
      </c>
      <c r="C10" s="72"/>
      <c r="D10" s="72"/>
      <c r="E10" s="72"/>
      <c r="F10" s="72"/>
      <c r="G10" s="72"/>
    </row>
    <row r="11" spans="1:7" ht="15">
      <c r="A11" s="25"/>
      <c r="B11" s="25"/>
      <c r="C11" s="25"/>
      <c r="D11" s="25"/>
      <c r="E11" s="25"/>
      <c r="F11" s="25"/>
      <c r="G11" s="25"/>
    </row>
    <row r="12" spans="1:7" ht="75">
      <c r="A12" s="25"/>
      <c r="B12" s="25"/>
      <c r="C12" s="25"/>
      <c r="D12" s="25"/>
      <c r="E12" s="59" t="s">
        <v>137</v>
      </c>
      <c r="F12" s="60" t="s">
        <v>5</v>
      </c>
      <c r="G12" s="61" t="s">
        <v>138</v>
      </c>
    </row>
    <row r="13" spans="1:7" ht="57.75" customHeight="1">
      <c r="A13" s="25"/>
      <c r="B13" s="25"/>
      <c r="C13" s="25"/>
      <c r="D13" s="25"/>
      <c r="E13" s="37">
        <f>SUM(E4:E8)</f>
        <v>0</v>
      </c>
      <c r="F13" s="38">
        <f>E13*0.21</f>
        <v>0</v>
      </c>
      <c r="G13" s="39">
        <f>E13+F13</f>
        <v>0</v>
      </c>
    </row>
    <row r="14" spans="1:7" ht="15">
      <c r="A14" s="25"/>
      <c r="B14" s="25"/>
      <c r="C14" s="25"/>
      <c r="D14" s="25"/>
      <c r="E14" s="25"/>
      <c r="F14" s="25"/>
      <c r="G14" s="25"/>
    </row>
    <row r="15" spans="1:7" ht="18.75">
      <c r="A15" s="25"/>
      <c r="B15" s="40" t="s">
        <v>6</v>
      </c>
      <c r="C15" s="40"/>
      <c r="D15" s="40"/>
      <c r="E15" s="40"/>
      <c r="F15" s="25"/>
      <c r="G15" s="25"/>
    </row>
    <row r="16" spans="1:7" ht="18.75">
      <c r="A16" s="25"/>
      <c r="B16" s="40" t="s">
        <v>7</v>
      </c>
      <c r="C16" s="40"/>
      <c r="D16" s="40"/>
      <c r="E16" s="40"/>
      <c r="F16" s="25"/>
      <c r="G16" s="25"/>
    </row>
    <row r="17" spans="1:7" ht="18.75">
      <c r="A17" s="25"/>
      <c r="B17" s="40" t="s">
        <v>110</v>
      </c>
      <c r="C17" s="40"/>
      <c r="D17" s="40"/>
      <c r="E17" s="40"/>
      <c r="F17" s="25"/>
      <c r="G17" s="25"/>
    </row>
    <row r="18" spans="1:7" ht="18.75">
      <c r="A18" s="25"/>
      <c r="B18" s="40" t="s">
        <v>111</v>
      </c>
      <c r="C18" s="40"/>
      <c r="D18" s="40"/>
      <c r="E18" s="40"/>
      <c r="F18" s="25"/>
      <c r="G18" s="25"/>
    </row>
    <row r="19" spans="1:7" ht="15">
      <c r="A19" s="25"/>
      <c r="B19" s="41"/>
      <c r="C19" s="41"/>
      <c r="D19" s="41"/>
      <c r="E19" s="41"/>
      <c r="F19" s="25"/>
      <c r="G19" s="25"/>
    </row>
    <row r="20" spans="1:7" ht="15.75">
      <c r="A20" s="25"/>
      <c r="B20" s="42" t="s">
        <v>8</v>
      </c>
      <c r="C20" s="43"/>
      <c r="D20" s="41"/>
      <c r="E20" s="41"/>
      <c r="F20" s="25"/>
      <c r="G20" s="25"/>
    </row>
    <row r="21" spans="1:7" ht="15">
      <c r="A21" s="25"/>
      <c r="B21" s="41"/>
      <c r="C21" s="41"/>
      <c r="D21" s="41"/>
      <c r="E21" s="41"/>
      <c r="F21" s="25"/>
      <c r="G21" s="25"/>
    </row>
    <row r="22" spans="1:7" ht="15">
      <c r="A22" s="25"/>
      <c r="B22" s="41" t="s">
        <v>9</v>
      </c>
      <c r="C22" s="41"/>
      <c r="D22" s="41"/>
      <c r="E22" s="41"/>
      <c r="F22" s="25"/>
      <c r="G22" s="25"/>
    </row>
    <row r="23" spans="1:7" ht="15">
      <c r="A23" s="25"/>
      <c r="B23" s="41" t="s">
        <v>10</v>
      </c>
      <c r="C23" s="41"/>
      <c r="D23" s="41"/>
      <c r="E23" s="41"/>
      <c r="F23" s="25"/>
      <c r="G23" s="25"/>
    </row>
    <row r="26" spans="1:7" s="1" customFormat="1" ht="15">
      <c r="A26"/>
      <c r="B26"/>
      <c r="C26"/>
      <c r="D26"/>
      <c r="E26"/>
      <c r="F26"/>
      <c r="G26"/>
    </row>
    <row r="27" ht="86.25" customHeight="1"/>
    <row r="28" ht="36" customHeight="1"/>
    <row r="29" ht="68.25" customHeight="1"/>
    <row r="30" ht="36.75" customHeight="1"/>
  </sheetData>
  <sheetProtection password="C715" sheet="1" formatCells="0" formatColumns="0" formatRows="0"/>
  <mergeCells count="2">
    <mergeCell ref="A1:G1"/>
    <mergeCell ref="B10:G10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E14" sqref="E14:E20"/>
    </sheetView>
  </sheetViews>
  <sheetFormatPr defaultColWidth="8.57421875" defaultRowHeight="15"/>
  <cols>
    <col min="1" max="1" width="21.57421875" style="2" customWidth="1"/>
    <col min="2" max="2" width="17.421875" style="2" customWidth="1"/>
    <col min="3" max="3" width="20.421875" style="2" customWidth="1"/>
    <col min="4" max="4" width="1.8515625" style="2" customWidth="1"/>
    <col min="5" max="5" width="32.57421875" style="2" customWidth="1"/>
    <col min="6" max="6" width="11.57421875" style="2" customWidth="1"/>
    <col min="7" max="16384" width="8.57421875" style="2" customWidth="1"/>
  </cols>
  <sheetData>
    <row r="2" spans="1:5" ht="36.75" customHeight="1">
      <c r="A2" s="3"/>
      <c r="B2" s="4"/>
      <c r="E2" s="73" t="s">
        <v>11</v>
      </c>
    </row>
    <row r="3" spans="1:5" ht="43.5" customHeight="1">
      <c r="A3" s="62" t="s">
        <v>12</v>
      </c>
      <c r="B3" s="63" t="s">
        <v>13</v>
      </c>
      <c r="C3" s="64" t="s">
        <v>14</v>
      </c>
      <c r="D3" s="5"/>
      <c r="E3" s="74"/>
    </row>
    <row r="4" spans="1:5" ht="15.75" customHeight="1">
      <c r="A4" s="44" t="s">
        <v>15</v>
      </c>
      <c r="B4" s="44"/>
      <c r="C4" s="44"/>
      <c r="D4" s="7"/>
      <c r="E4" s="8" t="s">
        <v>15</v>
      </c>
    </row>
    <row r="5" spans="1:5" ht="15.75" customHeight="1">
      <c r="A5" s="45" t="s">
        <v>16</v>
      </c>
      <c r="B5" s="46" t="s">
        <v>17</v>
      </c>
      <c r="C5" s="47"/>
      <c r="D5" s="9"/>
      <c r="E5" s="10"/>
    </row>
    <row r="6" spans="1:6" ht="15.75" customHeight="1">
      <c r="A6" s="45" t="s">
        <v>18</v>
      </c>
      <c r="B6" s="46" t="s">
        <v>19</v>
      </c>
      <c r="C6" s="47"/>
      <c r="D6" s="9"/>
      <c r="E6" s="10"/>
      <c r="F6" s="11"/>
    </row>
    <row r="7" spans="1:6" ht="15.75" customHeight="1">
      <c r="A7" s="45" t="s">
        <v>20</v>
      </c>
      <c r="B7" s="48"/>
      <c r="C7" s="46" t="s">
        <v>21</v>
      </c>
      <c r="D7" s="9"/>
      <c r="E7" s="10"/>
      <c r="F7" s="12"/>
    </row>
    <row r="8" spans="1:6" ht="15.75" customHeight="1">
      <c r="A8" s="44" t="s">
        <v>22</v>
      </c>
      <c r="B8" s="49"/>
      <c r="C8" s="49"/>
      <c r="D8" s="9"/>
      <c r="E8" s="6" t="s">
        <v>22</v>
      </c>
      <c r="F8" s="12"/>
    </row>
    <row r="9" spans="1:5" ht="15.75" customHeight="1">
      <c r="A9" s="45" t="s">
        <v>23</v>
      </c>
      <c r="B9" s="46"/>
      <c r="C9" s="47" t="s">
        <v>24</v>
      </c>
      <c r="D9" s="9"/>
      <c r="E9" s="10"/>
    </row>
    <row r="10" spans="1:6" ht="15.75" customHeight="1">
      <c r="A10" s="45" t="s">
        <v>25</v>
      </c>
      <c r="B10" s="46"/>
      <c r="C10" s="47" t="s">
        <v>26</v>
      </c>
      <c r="D10" s="9"/>
      <c r="E10" s="10"/>
      <c r="F10" s="11"/>
    </row>
    <row r="11" spans="1:5" ht="15.75" customHeight="1">
      <c r="A11" s="45" t="s">
        <v>27</v>
      </c>
      <c r="B11" s="46"/>
      <c r="C11" s="47" t="s">
        <v>28</v>
      </c>
      <c r="D11" s="9"/>
      <c r="E11" s="10"/>
    </row>
    <row r="12" spans="1:5" ht="15.75" customHeight="1">
      <c r="A12" s="45" t="s">
        <v>29</v>
      </c>
      <c r="B12" s="46"/>
      <c r="C12" s="47" t="s">
        <v>30</v>
      </c>
      <c r="D12" s="9"/>
      <c r="E12" s="10"/>
    </row>
    <row r="13" spans="1:5" ht="15.75" customHeight="1">
      <c r="A13" s="44" t="s">
        <v>31</v>
      </c>
      <c r="B13" s="49"/>
      <c r="C13" s="49"/>
      <c r="D13" s="9"/>
      <c r="E13" s="6" t="s">
        <v>31</v>
      </c>
    </row>
    <row r="14" spans="1:5" ht="15.75" customHeight="1">
      <c r="A14" s="45" t="s">
        <v>32</v>
      </c>
      <c r="B14" s="46" t="s">
        <v>33</v>
      </c>
      <c r="C14" s="47"/>
      <c r="D14" s="9"/>
      <c r="E14" s="10"/>
    </row>
    <row r="15" spans="1:5" ht="15.75" customHeight="1">
      <c r="A15" s="45" t="s">
        <v>34</v>
      </c>
      <c r="B15" s="48"/>
      <c r="C15" s="46" t="s">
        <v>35</v>
      </c>
      <c r="D15" s="9"/>
      <c r="E15" s="10"/>
    </row>
    <row r="16" spans="1:5" ht="15.75" customHeight="1">
      <c r="A16" s="45" t="s">
        <v>36</v>
      </c>
      <c r="B16" s="48"/>
      <c r="C16" s="46" t="s">
        <v>37</v>
      </c>
      <c r="D16" s="9"/>
      <c r="E16" s="10"/>
    </row>
    <row r="17" spans="1:5" ht="15.75" customHeight="1">
      <c r="A17" s="45" t="s">
        <v>38</v>
      </c>
      <c r="B17" s="48"/>
      <c r="C17" s="46" t="s">
        <v>39</v>
      </c>
      <c r="D17" s="9"/>
      <c r="E17" s="10"/>
    </row>
    <row r="18" spans="1:5" ht="15.75" customHeight="1">
      <c r="A18" s="45" t="s">
        <v>40</v>
      </c>
      <c r="B18" s="48"/>
      <c r="C18" s="46" t="s">
        <v>41</v>
      </c>
      <c r="D18" s="9"/>
      <c r="E18" s="10"/>
    </row>
    <row r="19" spans="1:5" ht="15">
      <c r="A19" s="45" t="s">
        <v>42</v>
      </c>
      <c r="B19" s="46"/>
      <c r="C19" s="46" t="s">
        <v>43</v>
      </c>
      <c r="E19" s="10"/>
    </row>
    <row r="20" spans="1:5" ht="15">
      <c r="A20" s="45" t="s">
        <v>44</v>
      </c>
      <c r="B20" s="46" t="s">
        <v>45</v>
      </c>
      <c r="C20" s="46"/>
      <c r="E20" s="10"/>
    </row>
  </sheetData>
  <sheetProtection password="C715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6" sqref="A6"/>
    </sheetView>
  </sheetViews>
  <sheetFormatPr defaultColWidth="9.140625" defaultRowHeight="15"/>
  <cols>
    <col min="1" max="1" width="18.57421875" style="0" customWidth="1"/>
    <col min="2" max="2" width="16.00390625" style="0" customWidth="1"/>
    <col min="3" max="3" width="20.7109375" style="0" customWidth="1"/>
    <col min="4" max="4" width="2.7109375" style="0" customWidth="1"/>
    <col min="5" max="5" width="32.8515625" style="0" customWidth="1"/>
  </cols>
  <sheetData>
    <row r="2" spans="1:5" ht="36" customHeight="1">
      <c r="A2" s="3"/>
      <c r="B2" s="4"/>
      <c r="C2" s="2"/>
      <c r="D2" s="2"/>
      <c r="E2" s="73" t="s">
        <v>11</v>
      </c>
    </row>
    <row r="3" spans="1:5" ht="36.75" customHeight="1">
      <c r="A3" s="62" t="s">
        <v>12</v>
      </c>
      <c r="B3" s="63" t="s">
        <v>13</v>
      </c>
      <c r="C3" s="64" t="s">
        <v>14</v>
      </c>
      <c r="D3" s="5"/>
      <c r="E3" s="74"/>
    </row>
    <row r="4" spans="1:5" ht="15">
      <c r="A4" s="44" t="s">
        <v>15</v>
      </c>
      <c r="B4" s="44"/>
      <c r="C4" s="44"/>
      <c r="D4" s="7"/>
      <c r="E4" s="8" t="s">
        <v>15</v>
      </c>
    </row>
    <row r="5" spans="1:5" ht="15">
      <c r="A5" s="45" t="s">
        <v>16</v>
      </c>
      <c r="B5" s="46" t="s">
        <v>46</v>
      </c>
      <c r="C5" s="47"/>
      <c r="D5" s="9"/>
      <c r="E5" s="10"/>
    </row>
    <row r="6" spans="1:5" ht="15">
      <c r="A6" s="45" t="s">
        <v>18</v>
      </c>
      <c r="B6" s="46" t="s">
        <v>47</v>
      </c>
      <c r="C6" s="47"/>
      <c r="D6" s="9"/>
      <c r="E6" s="10"/>
    </row>
    <row r="7" spans="1:5" ht="15">
      <c r="A7" s="45" t="s">
        <v>20</v>
      </c>
      <c r="B7" s="48" t="s">
        <v>48</v>
      </c>
      <c r="C7" s="45"/>
      <c r="D7" s="9"/>
      <c r="E7" s="10"/>
    </row>
    <row r="8" spans="1:5" ht="15">
      <c r="A8" s="44" t="s">
        <v>31</v>
      </c>
      <c r="B8" s="49"/>
      <c r="C8" s="44"/>
      <c r="D8" s="9"/>
      <c r="E8" s="6" t="s">
        <v>31</v>
      </c>
    </row>
    <row r="9" spans="1:5" ht="15">
      <c r="A9" s="45" t="s">
        <v>49</v>
      </c>
      <c r="B9" s="46" t="s">
        <v>50</v>
      </c>
      <c r="C9" s="47"/>
      <c r="D9" s="9"/>
      <c r="E9" s="10"/>
    </row>
    <row r="10" spans="1:5" ht="15">
      <c r="A10" s="45" t="s">
        <v>51</v>
      </c>
      <c r="B10" s="48" t="s">
        <v>52</v>
      </c>
      <c r="C10" s="45"/>
      <c r="D10" s="9"/>
      <c r="E10" s="10"/>
    </row>
    <row r="11" spans="1:5" ht="15">
      <c r="A11" s="45" t="s">
        <v>44</v>
      </c>
      <c r="B11" s="46" t="s">
        <v>53</v>
      </c>
      <c r="C11" s="45"/>
      <c r="D11" s="9"/>
      <c r="E11" s="10"/>
    </row>
  </sheetData>
  <sheetProtection password="C715" sheet="1" formatCells="0" formatColumns="0" formatRows="0"/>
  <mergeCells count="1">
    <mergeCell ref="E2:E3"/>
  </mergeCells>
  <printOptions/>
  <pageMargins left="0.7875" right="0.7875" top="1.0527777777777778" bottom="1.0527777777777778" header="0.7875" footer="0.7875"/>
  <pageSetup horizontalDpi="300" verticalDpi="300" orientation="portrait" paperSize="9" scale="9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5.7109375" style="0" customWidth="1"/>
    <col min="2" max="2" width="22.28125" style="0" customWidth="1"/>
    <col min="3" max="3" width="21.140625" style="0" customWidth="1"/>
    <col min="4" max="4" width="1.8515625" style="0" customWidth="1"/>
    <col min="5" max="5" width="31.57421875" style="0" customWidth="1"/>
  </cols>
  <sheetData>
    <row r="2" spans="1:5" ht="36" customHeight="1">
      <c r="A2" s="3"/>
      <c r="B2" s="4"/>
      <c r="C2" s="2"/>
      <c r="D2" s="2"/>
      <c r="E2" s="73" t="s">
        <v>11</v>
      </c>
    </row>
    <row r="3" spans="1:5" ht="36.75" customHeight="1">
      <c r="A3" s="62" t="s">
        <v>12</v>
      </c>
      <c r="B3" s="65" t="s">
        <v>13</v>
      </c>
      <c r="C3" s="64" t="s">
        <v>14</v>
      </c>
      <c r="D3" s="5"/>
      <c r="E3" s="74"/>
    </row>
    <row r="4" spans="1:5" ht="15">
      <c r="A4" s="44" t="s">
        <v>15</v>
      </c>
      <c r="B4" s="44"/>
      <c r="C4" s="44"/>
      <c r="D4" s="7"/>
      <c r="E4" s="8" t="s">
        <v>15</v>
      </c>
    </row>
    <row r="5" spans="1:5" ht="15">
      <c r="A5" s="45" t="s">
        <v>54</v>
      </c>
      <c r="B5" s="46" t="s">
        <v>55</v>
      </c>
      <c r="C5" s="47"/>
      <c r="D5" s="9"/>
      <c r="E5" s="10"/>
    </row>
    <row r="6" spans="1:5" ht="15">
      <c r="A6" s="45" t="s">
        <v>49</v>
      </c>
      <c r="B6" s="46" t="s">
        <v>56</v>
      </c>
      <c r="C6" s="47"/>
      <c r="D6" s="9"/>
      <c r="E6" s="10"/>
    </row>
    <row r="7" spans="1:5" ht="15">
      <c r="A7" s="45" t="s">
        <v>57</v>
      </c>
      <c r="B7" s="48" t="s">
        <v>58</v>
      </c>
      <c r="C7" s="46"/>
      <c r="D7" s="9"/>
      <c r="E7" s="10"/>
    </row>
    <row r="8" spans="1:5" ht="15">
      <c r="A8" s="45" t="s">
        <v>59</v>
      </c>
      <c r="B8" s="48" t="s">
        <v>60</v>
      </c>
      <c r="C8" s="46"/>
      <c r="D8" s="9"/>
      <c r="E8" s="10"/>
    </row>
    <row r="9" spans="1:5" ht="15">
      <c r="A9" s="45" t="s">
        <v>61</v>
      </c>
      <c r="B9" s="48" t="s">
        <v>62</v>
      </c>
      <c r="C9" s="46"/>
      <c r="D9" s="9"/>
      <c r="E9" s="10"/>
    </row>
    <row r="10" spans="1:5" ht="15">
      <c r="A10" s="45" t="s">
        <v>63</v>
      </c>
      <c r="B10" s="48" t="s">
        <v>62</v>
      </c>
      <c r="C10" s="46"/>
      <c r="D10" s="9"/>
      <c r="E10" s="10"/>
    </row>
    <row r="11" spans="1:5" ht="30">
      <c r="A11" s="45" t="s">
        <v>117</v>
      </c>
      <c r="B11" s="48" t="s">
        <v>62</v>
      </c>
      <c r="C11" s="46"/>
      <c r="D11" s="9"/>
      <c r="E11" s="10"/>
    </row>
    <row r="12" spans="1:5" ht="15">
      <c r="A12" s="50" t="s">
        <v>64</v>
      </c>
      <c r="B12" s="48" t="s">
        <v>65</v>
      </c>
      <c r="C12" s="48"/>
      <c r="E12" s="10"/>
    </row>
    <row r="13" spans="1:5" ht="15">
      <c r="A13" s="44" t="s">
        <v>66</v>
      </c>
      <c r="B13" s="49"/>
      <c r="C13" s="49"/>
      <c r="E13" s="6" t="s">
        <v>66</v>
      </c>
    </row>
    <row r="14" spans="1:5" ht="15">
      <c r="A14" s="50" t="s">
        <v>67</v>
      </c>
      <c r="B14" s="48" t="s">
        <v>68</v>
      </c>
      <c r="C14" s="48"/>
      <c r="E14" s="10"/>
    </row>
    <row r="15" spans="1:5" ht="15">
      <c r="A15" s="50" t="s">
        <v>69</v>
      </c>
      <c r="B15" s="48" t="s">
        <v>70</v>
      </c>
      <c r="C15" s="48"/>
      <c r="E15" s="10"/>
    </row>
    <row r="16" spans="1:5" ht="30">
      <c r="A16" s="53" t="s">
        <v>71</v>
      </c>
      <c r="B16" s="47" t="s">
        <v>72</v>
      </c>
      <c r="C16" s="46"/>
      <c r="D16" s="9"/>
      <c r="E16" s="10"/>
    </row>
    <row r="17" spans="1:5" ht="15">
      <c r="A17" s="50" t="s">
        <v>73</v>
      </c>
      <c r="B17" s="48" t="s">
        <v>74</v>
      </c>
      <c r="C17" s="48"/>
      <c r="E17" s="10"/>
    </row>
    <row r="18" spans="1:5" ht="15">
      <c r="A18" s="50" t="s">
        <v>75</v>
      </c>
      <c r="B18" s="48" t="s">
        <v>76</v>
      </c>
      <c r="C18" s="48"/>
      <c r="E18" s="10"/>
    </row>
    <row r="19" spans="1:5" ht="15">
      <c r="A19" s="50" t="s">
        <v>77</v>
      </c>
      <c r="B19" s="48" t="s">
        <v>76</v>
      </c>
      <c r="C19" s="48"/>
      <c r="E19" s="10"/>
    </row>
    <row r="20" spans="1:5" ht="15">
      <c r="A20" s="44" t="s">
        <v>78</v>
      </c>
      <c r="B20" s="44"/>
      <c r="C20" s="49"/>
      <c r="E20" s="6"/>
    </row>
    <row r="21" spans="1:5" ht="30">
      <c r="A21" s="45" t="s">
        <v>79</v>
      </c>
      <c r="B21" s="66" t="s">
        <v>62</v>
      </c>
      <c r="C21" s="52"/>
      <c r="E21" s="10"/>
    </row>
  </sheetData>
  <sheetProtection password="C715" sheet="1" formatCells="0" formatColumns="0" formatRows="0"/>
  <mergeCells count="1">
    <mergeCell ref="E2:E3"/>
  </mergeCells>
  <printOptions/>
  <pageMargins left="0.7875" right="0.7875" top="1.0527777777777778" bottom="1.0527777777777778" header="0.7875" footer="0.7875"/>
  <pageSetup horizontalDpi="300" verticalDpi="300" orientation="portrait" paperSize="9" scale="8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3.57421875" style="0" customWidth="1"/>
    <col min="2" max="2" width="17.140625" style="54" customWidth="1"/>
    <col min="3" max="3" width="20.00390625" style="54" customWidth="1"/>
    <col min="4" max="4" width="3.00390625" style="0" customWidth="1"/>
    <col min="5" max="5" width="32.57421875" style="0" customWidth="1"/>
  </cols>
  <sheetData>
    <row r="2" spans="1:5" ht="36.75" customHeight="1">
      <c r="A2" s="3"/>
      <c r="B2" s="55"/>
      <c r="C2" s="56"/>
      <c r="D2" s="2"/>
      <c r="E2" s="73" t="s">
        <v>11</v>
      </c>
    </row>
    <row r="3" spans="1:5" ht="36.75" customHeight="1">
      <c r="A3" s="62" t="s">
        <v>12</v>
      </c>
      <c r="B3" s="63" t="s">
        <v>13</v>
      </c>
      <c r="C3" s="63" t="s">
        <v>14</v>
      </c>
      <c r="D3" s="5"/>
      <c r="E3" s="74"/>
    </row>
    <row r="4" spans="1:5" ht="15">
      <c r="A4" s="44" t="s">
        <v>15</v>
      </c>
      <c r="B4" s="49"/>
      <c r="C4" s="49"/>
      <c r="D4" s="7"/>
      <c r="E4" s="8" t="s">
        <v>15</v>
      </c>
    </row>
    <row r="5" spans="1:5" ht="15">
      <c r="A5" s="45" t="s">
        <v>80</v>
      </c>
      <c r="B5" s="46" t="s">
        <v>81</v>
      </c>
      <c r="C5" s="47"/>
      <c r="D5" s="9"/>
      <c r="E5" s="10"/>
    </row>
    <row r="6" spans="1:5" ht="30">
      <c r="A6" s="45" t="s">
        <v>82</v>
      </c>
      <c r="B6" s="46" t="s">
        <v>83</v>
      </c>
      <c r="C6" s="47"/>
      <c r="D6" s="9"/>
      <c r="E6" s="10"/>
    </row>
    <row r="7" spans="1:5" ht="15">
      <c r="A7" s="50" t="s">
        <v>84</v>
      </c>
      <c r="B7" s="48">
        <v>2</v>
      </c>
      <c r="C7" s="48"/>
      <c r="E7" s="10"/>
    </row>
    <row r="8" spans="1:5" ht="15">
      <c r="A8" s="50" t="s">
        <v>85</v>
      </c>
      <c r="B8" s="48" t="s">
        <v>86</v>
      </c>
      <c r="C8" s="48"/>
      <c r="E8" s="10"/>
    </row>
    <row r="9" spans="1:5" ht="15">
      <c r="A9" s="44" t="s">
        <v>22</v>
      </c>
      <c r="B9" s="49"/>
      <c r="C9" s="49"/>
      <c r="E9" s="6"/>
    </row>
    <row r="10" spans="1:5" ht="15">
      <c r="A10" s="51" t="s">
        <v>23</v>
      </c>
      <c r="B10" s="52"/>
      <c r="C10" s="52" t="s">
        <v>87</v>
      </c>
      <c r="E10" s="10"/>
    </row>
    <row r="11" spans="1:5" ht="15">
      <c r="A11" s="51" t="s">
        <v>25</v>
      </c>
      <c r="B11" s="52"/>
      <c r="C11" s="52" t="s">
        <v>88</v>
      </c>
      <c r="E11" s="10"/>
    </row>
    <row r="12" spans="1:5" ht="15">
      <c r="A12" s="51" t="s">
        <v>27</v>
      </c>
      <c r="B12" s="52"/>
      <c r="C12" s="52" t="s">
        <v>89</v>
      </c>
      <c r="E12" s="10"/>
    </row>
    <row r="13" spans="1:5" ht="15">
      <c r="A13" s="44" t="s">
        <v>78</v>
      </c>
      <c r="B13" s="49"/>
      <c r="C13" s="49"/>
      <c r="E13" s="6"/>
    </row>
    <row r="14" spans="1:5" ht="45">
      <c r="A14" s="45" t="s">
        <v>90</v>
      </c>
      <c r="B14" s="66" t="s">
        <v>62</v>
      </c>
      <c r="C14" s="52"/>
      <c r="E14" s="10"/>
    </row>
  </sheetData>
  <sheetProtection password="C715" sheet="1" formatCells="0" formatColumns="0" formatRows="0"/>
  <mergeCells count="1">
    <mergeCell ref="E2:E3"/>
  </mergeCells>
  <printOptions/>
  <pageMargins left="0.7875" right="0.7875" top="1.0527777777777778" bottom="1.0527777777777778" header="0.7875" footer="0.7875"/>
  <pageSetup horizontalDpi="300" verticalDpi="300" orientation="portrait" paperSize="9" scale="88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PageLayoutView="0" workbookViewId="0" topLeftCell="A1">
      <selection activeCell="E2" sqref="E2:E3"/>
    </sheetView>
  </sheetViews>
  <sheetFormatPr defaultColWidth="9.140625" defaultRowHeight="15"/>
  <cols>
    <col min="1" max="1" width="19.57421875" style="0" customWidth="1"/>
    <col min="2" max="2" width="17.57421875" style="0" customWidth="1"/>
    <col min="3" max="3" width="20.00390625" style="0" customWidth="1"/>
    <col min="4" max="4" width="2.140625" style="0" customWidth="1"/>
    <col min="5" max="5" width="32.57421875" style="0" customWidth="1"/>
  </cols>
  <sheetData>
    <row r="2" spans="1:5" ht="36" customHeight="1">
      <c r="A2" s="3"/>
      <c r="B2" s="4"/>
      <c r="C2" s="2"/>
      <c r="D2" s="2"/>
      <c r="E2" s="73" t="s">
        <v>11</v>
      </c>
    </row>
    <row r="3" spans="1:5" ht="36" customHeight="1">
      <c r="A3" s="67" t="s">
        <v>12</v>
      </c>
      <c r="B3" s="68" t="s">
        <v>13</v>
      </c>
      <c r="C3" s="69" t="s">
        <v>14</v>
      </c>
      <c r="D3" s="5"/>
      <c r="E3" s="74"/>
    </row>
    <row r="4" spans="1:5" ht="15">
      <c r="A4" s="13" t="s">
        <v>15</v>
      </c>
      <c r="B4" s="13"/>
      <c r="C4" s="13"/>
      <c r="D4" s="7"/>
      <c r="E4" s="8" t="s">
        <v>15</v>
      </c>
    </row>
    <row r="5" spans="1:5" ht="15">
      <c r="A5" s="14" t="s">
        <v>119</v>
      </c>
      <c r="B5" s="15" t="s">
        <v>118</v>
      </c>
      <c r="C5" s="15"/>
      <c r="D5" s="9"/>
      <c r="E5" s="10"/>
    </row>
    <row r="6" spans="1:5" ht="15">
      <c r="A6" s="14" t="s">
        <v>121</v>
      </c>
      <c r="C6" s="16" t="s">
        <v>91</v>
      </c>
      <c r="D6" s="9"/>
      <c r="E6" s="10"/>
    </row>
    <row r="7" spans="1:5" ht="15">
      <c r="A7" s="14" t="s">
        <v>122</v>
      </c>
      <c r="B7" s="15"/>
      <c r="C7" s="15" t="s">
        <v>120</v>
      </c>
      <c r="D7" s="9"/>
      <c r="E7" s="10"/>
    </row>
    <row r="8" spans="1:5" ht="15">
      <c r="A8" s="14" t="s">
        <v>124</v>
      </c>
      <c r="B8" s="15" t="s">
        <v>123</v>
      </c>
      <c r="C8" s="15"/>
      <c r="D8" s="9"/>
      <c r="E8" s="10"/>
    </row>
    <row r="9" spans="1:5" ht="15">
      <c r="A9" s="14" t="s">
        <v>125</v>
      </c>
      <c r="B9" s="15" t="s">
        <v>92</v>
      </c>
      <c r="C9" s="15"/>
      <c r="D9" s="9"/>
      <c r="E9" s="10"/>
    </row>
    <row r="10" spans="1:5" ht="15">
      <c r="A10" s="14" t="s">
        <v>126</v>
      </c>
      <c r="B10" s="17" t="s">
        <v>93</v>
      </c>
      <c r="C10" s="15"/>
      <c r="D10" s="9"/>
      <c r="E10" s="10"/>
    </row>
    <row r="11" spans="1:5" ht="15">
      <c r="A11" s="13" t="s">
        <v>94</v>
      </c>
      <c r="B11" s="18"/>
      <c r="C11" s="18"/>
      <c r="D11" s="19"/>
      <c r="E11" s="8" t="s">
        <v>94</v>
      </c>
    </row>
    <row r="12" spans="1:5" ht="15">
      <c r="A12" s="14" t="s">
        <v>127</v>
      </c>
      <c r="B12" s="15" t="s">
        <v>95</v>
      </c>
      <c r="C12" s="15"/>
      <c r="D12" s="9"/>
      <c r="E12" s="10"/>
    </row>
    <row r="13" spans="1:5" ht="15">
      <c r="A13" s="20" t="s">
        <v>128</v>
      </c>
      <c r="B13" s="16" t="s">
        <v>96</v>
      </c>
      <c r="C13" s="15"/>
      <c r="D13" s="9"/>
      <c r="E13" s="10"/>
    </row>
    <row r="14" spans="1:5" ht="15">
      <c r="A14" s="20" t="s">
        <v>129</v>
      </c>
      <c r="B14" s="16" t="s">
        <v>96</v>
      </c>
      <c r="C14" s="15"/>
      <c r="D14" s="9"/>
      <c r="E14" s="10"/>
    </row>
    <row r="15" spans="1:5" ht="15">
      <c r="A15" s="20" t="s">
        <v>130</v>
      </c>
      <c r="B15" s="16" t="s">
        <v>96</v>
      </c>
      <c r="C15" s="15"/>
      <c r="D15" s="9"/>
      <c r="E15" s="10"/>
    </row>
    <row r="16" spans="1:5" ht="15">
      <c r="A16" s="14" t="s">
        <v>97</v>
      </c>
      <c r="B16" s="15" t="s">
        <v>96</v>
      </c>
      <c r="C16" s="15"/>
      <c r="D16" s="9"/>
      <c r="E16" s="10"/>
    </row>
    <row r="17" spans="1:5" ht="15">
      <c r="A17" s="14" t="s">
        <v>98</v>
      </c>
      <c r="B17" s="15" t="s">
        <v>96</v>
      </c>
      <c r="C17" s="15"/>
      <c r="D17" s="9"/>
      <c r="E17" s="21"/>
    </row>
    <row r="18" spans="1:5" ht="15">
      <c r="A18" s="14" t="s">
        <v>132</v>
      </c>
      <c r="B18" s="22"/>
      <c r="C18" s="15" t="s">
        <v>131</v>
      </c>
      <c r="D18" s="9"/>
      <c r="E18" s="10"/>
    </row>
    <row r="19" spans="1:5" ht="15">
      <c r="A19" s="14" t="s">
        <v>99</v>
      </c>
      <c r="B19" s="23" t="s">
        <v>100</v>
      </c>
      <c r="C19" s="15"/>
      <c r="D19" s="9"/>
      <c r="E19" s="10"/>
    </row>
    <row r="20" spans="1:5" ht="15">
      <c r="A20" s="13" t="s">
        <v>101</v>
      </c>
      <c r="B20" s="18"/>
      <c r="C20" s="18"/>
      <c r="D20" s="19"/>
      <c r="E20" s="8" t="s">
        <v>101</v>
      </c>
    </row>
    <row r="21" spans="1:5" ht="15">
      <c r="A21" s="14" t="s">
        <v>134</v>
      </c>
      <c r="B21" s="15"/>
      <c r="C21" s="15" t="s">
        <v>133</v>
      </c>
      <c r="D21" s="9"/>
      <c r="E21" s="10"/>
    </row>
    <row r="22" spans="1:5" ht="15">
      <c r="A22" s="13" t="s">
        <v>102</v>
      </c>
      <c r="B22" s="18"/>
      <c r="C22" s="18"/>
      <c r="D22" s="19"/>
      <c r="E22" s="8" t="s">
        <v>102</v>
      </c>
    </row>
    <row r="23" spans="1:5" ht="15">
      <c r="A23" s="14" t="s">
        <v>136</v>
      </c>
      <c r="B23" s="15"/>
      <c r="C23" s="16" t="s">
        <v>135</v>
      </c>
      <c r="D23" s="24"/>
      <c r="E23" s="10"/>
    </row>
    <row r="24" spans="1:5" ht="15">
      <c r="A24" s="13" t="s">
        <v>103</v>
      </c>
      <c r="B24" s="18"/>
      <c r="C24" s="18"/>
      <c r="D24" s="19"/>
      <c r="E24" s="8" t="s">
        <v>103</v>
      </c>
    </row>
    <row r="25" spans="1:5" ht="15">
      <c r="A25" s="14" t="s">
        <v>104</v>
      </c>
      <c r="B25" s="15"/>
      <c r="C25" s="15">
        <v>1</v>
      </c>
      <c r="D25" s="9"/>
      <c r="E25" s="10"/>
    </row>
    <row r="26" spans="1:5" ht="15">
      <c r="A26" s="14" t="s">
        <v>105</v>
      </c>
      <c r="B26" s="15"/>
      <c r="C26" s="16">
        <v>1</v>
      </c>
      <c r="D26" s="24"/>
      <c r="E26" s="10"/>
    </row>
  </sheetData>
  <sheetProtection password="C715" sheet="1" formatCells="0" formatColumns="0" formatRows="0"/>
  <mergeCells count="1">
    <mergeCell ref="E2:E3"/>
  </mergeCells>
  <printOptions/>
  <pageMargins left="0.7875" right="0.7875" top="1.0527777777777778" bottom="1.0527777777777778" header="0.7875" footer="0.7875"/>
  <pageSetup horizontalDpi="300" verticalDpi="300" orientation="portrait" paperSize="9" scale="92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Razým Michal</cp:lastModifiedBy>
  <dcterms:modified xsi:type="dcterms:W3CDTF">2021-11-26T08:33:00Z</dcterms:modified>
  <cp:category/>
  <cp:version/>
  <cp:contentType/>
  <cp:contentStatus/>
</cp:coreProperties>
</file>