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25" activeTab="0"/>
  </bookViews>
  <sheets>
    <sheet name="Nabídková cena" sheetId="1" r:id="rId1"/>
    <sheet name="1 Notebook" sheetId="2" r:id="rId2"/>
    <sheet name="2 Tablet" sheetId="3" r:id="rId3"/>
    <sheet name="3 Paměť do notebooku" sheetId="4" r:id="rId4"/>
    <sheet name="4 M.2 NVMe disk" sheetId="5" r:id="rId5"/>
    <sheet name="5 rámeček na disk" sheetId="6" r:id="rId6"/>
    <sheet name="6 Chassis" sheetId="7" r:id="rId7"/>
    <sheet name="7 Paměťový modul" sheetId="8" r:id="rId8"/>
    <sheet name="8 Infinibandový kabel" sheetId="9" r:id="rId9"/>
    <sheet name="9 SAS disk" sheetId="10" r:id="rId10"/>
  </sheets>
  <definedNames>
    <definedName name="Excel_BuiltIn_Print_Area" localSheetId="0">'Nabídková cena'!$A$1:$G$28</definedName>
    <definedName name="_xlnm.Print_Area" localSheetId="0">'Nabídková cena'!$A$1:$G$28</definedName>
  </definedNames>
  <calcPr fullCalcOnLoad="1"/>
</workbook>
</file>

<file path=xl/sharedStrings.xml><?xml version="1.0" encoding="utf-8"?>
<sst xmlns="http://schemas.openxmlformats.org/spreadsheetml/2006/main" count="445" uniqueCount="275">
  <si>
    <t xml:space="preserve">TABULKA NABÍDKOVÉ CENY 
</t>
  </si>
  <si>
    <t>číslo položky</t>
  </si>
  <si>
    <t>Název položky
NABÍZENÝ MODEL</t>
  </si>
  <si>
    <t>Počet ks</t>
  </si>
  <si>
    <t>Celková cena 
Kč bez DPH</t>
  </si>
  <si>
    <t xml:space="preserve"> Kč DPH 21 %</t>
  </si>
  <si>
    <t>Celková cena 
Kč vč. DPH</t>
  </si>
  <si>
    <t>Notebook:</t>
  </si>
  <si>
    <t>Tablet:</t>
  </si>
  <si>
    <t>Paměť do notebooku:</t>
  </si>
  <si>
    <t>M.2 NVMe disk:</t>
  </si>
  <si>
    <t>Rámeček na disk:</t>
  </si>
  <si>
    <t>Chassis:</t>
  </si>
  <si>
    <t>Paměťový modul:</t>
  </si>
  <si>
    <t>Infinibandový kabel:</t>
  </si>
  <si>
    <t>SAS disk: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</si>
  <si>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</si>
  <si>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DPH 21 %
nabídkové ceny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</si>
  <si>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</si>
  <si>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</si>
  <si>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</si>
  <si>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</si>
  <si>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…………….2021</t>
  </si>
  <si>
    <t>………………………………………………………..</t>
  </si>
  <si>
    <t>za dodavatele</t>
  </si>
  <si>
    <t>NABÍZENÝ MODEL:
………………………………………..</t>
  </si>
  <si>
    <t>Technická specifikace</t>
  </si>
  <si>
    <t>pevný parametr</t>
  </si>
  <si>
    <t>minimální požadovaný parametr</t>
  </si>
  <si>
    <t>Základní parametry</t>
  </si>
  <si>
    <t>Konvertibilita</t>
  </si>
  <si>
    <t>Překlopitelný</t>
  </si>
  <si>
    <t>Operační systém</t>
  </si>
  <si>
    <t>Windows 10 Pro</t>
  </si>
  <si>
    <t>Display</t>
  </si>
  <si>
    <t>Poměr stran</t>
  </si>
  <si>
    <t>Typ displeje</t>
  </si>
  <si>
    <t>Antireflexní</t>
  </si>
  <si>
    <t>Dotykový displej</t>
  </si>
  <si>
    <t>Ano</t>
  </si>
  <si>
    <t xml:space="preserve">Svítivost  (Nits) </t>
  </si>
  <si>
    <t>Procesor</t>
  </si>
  <si>
    <t>Počet jader procesoru</t>
  </si>
  <si>
    <t>Automatické přetaktování</t>
  </si>
  <si>
    <t>HyperThreading</t>
  </si>
  <si>
    <t>Podpora Virtualizace</t>
  </si>
  <si>
    <t>Rozhraní</t>
  </si>
  <si>
    <t xml:space="preserve">USB-C </t>
  </si>
  <si>
    <t xml:space="preserve">Datové Thunderbolt 4 </t>
  </si>
  <si>
    <t>HDMI</t>
  </si>
  <si>
    <t>Combo Audio Jack</t>
  </si>
  <si>
    <t>Bluetooth v5.1</t>
  </si>
  <si>
    <t>Verze WiFi</t>
  </si>
  <si>
    <t>WiFi 6</t>
  </si>
  <si>
    <t>Baterie</t>
  </si>
  <si>
    <t>Nabíjení přes USB-C</t>
  </si>
  <si>
    <t xml:space="preserve">Počet článků (ks) </t>
  </si>
  <si>
    <t>Nabíjecí konektor</t>
  </si>
  <si>
    <t>USB-C</t>
  </si>
  <si>
    <t>Disk</t>
  </si>
  <si>
    <t>Počet 2.5" slotů</t>
  </si>
  <si>
    <t>Maximálně 0</t>
  </si>
  <si>
    <t>Celkový počet slotů M.2</t>
  </si>
  <si>
    <t>Operační paměť</t>
  </si>
  <si>
    <t>Velikost operační paměti RAM (GB)</t>
  </si>
  <si>
    <t>Typ paměti</t>
  </si>
  <si>
    <t>DDR4</t>
  </si>
  <si>
    <t>Počet osazených slotů</t>
  </si>
  <si>
    <t>Maximálně 1</t>
  </si>
  <si>
    <t>Celkový počet slotů</t>
  </si>
  <si>
    <t>Další informace</t>
  </si>
  <si>
    <t>Podsvícená klávesnice</t>
  </si>
  <si>
    <t>Čtečka otisků prstů</t>
  </si>
  <si>
    <t>Čtečka paměťových karet</t>
  </si>
  <si>
    <t>Čtečka čipových karet</t>
  </si>
  <si>
    <t xml:space="preserve">Certifikace Windows 11 kompatibilní </t>
  </si>
  <si>
    <t>Jazyk klávesnice</t>
  </si>
  <si>
    <t>CZ, SK</t>
  </si>
  <si>
    <t>Rozšířená záruka Servis u zákazníka (NBD)</t>
  </si>
  <si>
    <t>Windows 10 Home</t>
  </si>
  <si>
    <t>Typ panelu</t>
  </si>
  <si>
    <t>IPS</t>
  </si>
  <si>
    <t>Lesklý</t>
  </si>
  <si>
    <t>Model se sníženou spotřebou</t>
  </si>
  <si>
    <t>Ne</t>
  </si>
  <si>
    <t>USB 3.2 Gen 1 (USB 3.0)</t>
  </si>
  <si>
    <t>Bluetooth</t>
  </si>
  <si>
    <t>Verze 5.0</t>
  </si>
  <si>
    <t xml:space="preserve">WiFi </t>
  </si>
  <si>
    <t>Optická mechanika</t>
  </si>
  <si>
    <t>Určení Pro notebook</t>
  </si>
  <si>
    <t xml:space="preserve">SO-DIMM </t>
  </si>
  <si>
    <t xml:space="preserve">Typ paměti </t>
  </si>
  <si>
    <t>Modul paměti</t>
  </si>
  <si>
    <t>PC4-25600</t>
  </si>
  <si>
    <t xml:space="preserve">Velikost operační paměti RAM (GB) </t>
  </si>
  <si>
    <t>Frekvence paměti (MHz)</t>
  </si>
  <si>
    <t>Časování</t>
  </si>
  <si>
    <t>CL22</t>
  </si>
  <si>
    <t>Další vlastnosti</t>
  </si>
  <si>
    <t>Unbuffered</t>
  </si>
  <si>
    <t>Typ úložiště</t>
  </si>
  <si>
    <t>SSD</t>
  </si>
  <si>
    <t>Formát (Form Factor)</t>
  </si>
  <si>
    <t>M.2 NVMe</t>
  </si>
  <si>
    <t xml:space="preserve">TRIM </t>
  </si>
  <si>
    <t>Velikost článku/buňky</t>
  </si>
  <si>
    <t xml:space="preserve">QLC (Quad-Level Cell) </t>
  </si>
  <si>
    <t>Životnost disku (TBW)</t>
  </si>
  <si>
    <t>Podporovaný formát disků</t>
  </si>
  <si>
    <t>Externí rozhraní</t>
  </si>
  <si>
    <t>USB 3.1 gen2</t>
  </si>
  <si>
    <t xml:space="preserve">Externí konektory </t>
  </si>
  <si>
    <t>Součástí kabel usb-c na usb-c</t>
  </si>
  <si>
    <t>Kompatibilní s M-Key NVMe disky velikostí</t>
  </si>
  <si>
    <t>Aktivní LED dioda indikující stav rámečku</t>
  </si>
  <si>
    <t>Hmotnost produktu (g)</t>
  </si>
  <si>
    <t>Konstrukce</t>
  </si>
  <si>
    <t>hliníková s pasivním chlazením</t>
  </si>
  <si>
    <t>2U, velikost - (3.5", 17.2", 25.5")</t>
  </si>
  <si>
    <t>Dodávané včetně ližin nastavitelné délky, kotvené k boční straně chassis</t>
  </si>
  <si>
    <t>Power distributor a zdroje</t>
  </si>
  <si>
    <t>Zdroje</t>
  </si>
  <si>
    <t>Redundantní (power distributor) pro zdroje 230V</t>
  </si>
  <si>
    <t>šachty přístupné zezadu, vyměnitelný za běhu</t>
  </si>
  <si>
    <t>Certifikace 80-PLUS Platinum</t>
  </si>
  <si>
    <t>Umístěný na pravé zadní straně chassis (z pohledu zepředu)</t>
  </si>
  <si>
    <t>Backplane</t>
  </si>
  <si>
    <t>Backplane bez expandéru</t>
  </si>
  <si>
    <t>Hot-swap SAS/SATA Drive Tray vpředu,</t>
  </si>
  <si>
    <t xml:space="preserve"> 8 x 3,5"</t>
  </si>
  <si>
    <t>Hot-swap NVMe/SAS/SATA Drive Tray vpředu</t>
  </si>
  <si>
    <t>4 x 3,5"</t>
  </si>
  <si>
    <t>Na předních diskových Drive Tray nalepené originální štítky (číslované od nuly)</t>
  </si>
  <si>
    <t>Možnost rozšířit chassis (za potenciální dokoupě chassis  příslušenství) o 2x 2,5" Hot-swap disky přístupné zezadu</t>
  </si>
  <si>
    <t>Možnost dokoupit originální uzamykatelný přední kryt na celý server</t>
  </si>
  <si>
    <t>Power tlačítko na levé straně dole (z pohledu zepředu)</t>
  </si>
  <si>
    <t>Sloty</t>
  </si>
  <si>
    <t>Počet expanzních slotů</t>
  </si>
  <si>
    <t>Navrženo pro základní desku</t>
  </si>
  <si>
    <t>S počtem SATA3 konektorů</t>
  </si>
  <si>
    <t>S Počtem SATADOM konektorů</t>
  </si>
  <si>
    <t>S počtem NVMe konektorů</t>
  </si>
  <si>
    <t>S COM portem</t>
  </si>
  <si>
    <t>S počtem slotů PCI-E 4.0 x16</t>
  </si>
  <si>
    <t xml:space="preserve">S počtem slotů PCI-E 4.0 x8 </t>
  </si>
  <si>
    <t>Počet M.2 slotů PCI-E 4.0 x4</t>
  </si>
  <si>
    <t>S M.2 Form Factor</t>
  </si>
  <si>
    <t>Parametry</t>
  </si>
  <si>
    <t>Kapacita modulu (GB)</t>
  </si>
  <si>
    <t>Druh</t>
  </si>
  <si>
    <t>DDR4 SDRAM</t>
  </si>
  <si>
    <t>Frekvence paměti (Mhz)</t>
  </si>
  <si>
    <t xml:space="preserve">Kontrola a oprava chyb (ECC) </t>
  </si>
  <si>
    <t>Časovaní</t>
  </si>
  <si>
    <t>Modul</t>
  </si>
  <si>
    <t>Formát</t>
  </si>
  <si>
    <t>288-PIN RDIMM</t>
  </si>
  <si>
    <t>Certifikované paměti od výrobce chassis</t>
  </si>
  <si>
    <t>Základní vlastnosti</t>
  </si>
  <si>
    <t>První konektor</t>
  </si>
  <si>
    <t>SFF-8436 QSFP</t>
  </si>
  <si>
    <t>Druhý konektor</t>
  </si>
  <si>
    <t>Passivní měděný typ</t>
  </si>
  <si>
    <t>Rebranding</t>
  </si>
  <si>
    <r>
      <rPr>
        <sz val="11"/>
        <color indexed="8"/>
        <rFont val="Calibri"/>
        <family val="2"/>
      </rPr>
      <t xml:space="preserve">Podpora </t>
    </r>
    <r>
      <rPr>
        <sz val="9"/>
        <color indexed="18"/>
        <rFont val="Verdana"/>
        <family val="1"/>
      </rPr>
      <t>Virtual Protocol Interconnect</t>
    </r>
  </si>
  <si>
    <t>Interní HDD</t>
  </si>
  <si>
    <t>3.5"</t>
  </si>
  <si>
    <t>Sběrnice</t>
  </si>
  <si>
    <t>SAS3</t>
  </si>
  <si>
    <t>Přenosové rychlosti</t>
  </si>
  <si>
    <t xml:space="preserve"> Technologie zápisu</t>
  </si>
  <si>
    <t xml:space="preserve">CMR </t>
  </si>
  <si>
    <t>Použití</t>
  </si>
  <si>
    <t>Do serveru, Datová uložiště</t>
  </si>
  <si>
    <t>Spotřeba čtení, zápis (W) </t>
  </si>
  <si>
    <t xml:space="preserve">Provozní vibrace (G)   </t>
  </si>
  <si>
    <t>710 px</t>
  </si>
  <si>
    <t>Webkamera</t>
  </si>
  <si>
    <t>3,2 GHz</t>
  </si>
  <si>
    <t xml:space="preserve">Frekvence paměti </t>
  </si>
  <si>
    <t>16 GB</t>
  </si>
  <si>
    <t>Velikost operační paměti RAM</t>
  </si>
  <si>
    <t>65 W</t>
  </si>
  <si>
    <t xml:space="preserve">Nabíjecí příkon </t>
  </si>
  <si>
    <t xml:space="preserve">Počet článků </t>
  </si>
  <si>
    <t>4 ks</t>
  </si>
  <si>
    <t>63 Wh</t>
  </si>
  <si>
    <t>Kapacita baterie</t>
  </si>
  <si>
    <t>13 hod</t>
  </si>
  <si>
    <t xml:space="preserve">Maximální výdrž baterie </t>
  </si>
  <si>
    <t xml:space="preserve"> Bez optické mechaniky</t>
  </si>
  <si>
    <t>ano</t>
  </si>
  <si>
    <t>2x</t>
  </si>
  <si>
    <t>12 MB</t>
  </si>
  <si>
    <t>Cache procesoru</t>
  </si>
  <si>
    <t>max 28 W</t>
  </si>
  <si>
    <t>TDP</t>
  </si>
  <si>
    <t xml:space="preserve">Frekvence procesoru </t>
  </si>
  <si>
    <t xml:space="preserve">Core Boost Frekvence </t>
  </si>
  <si>
    <t>60 Hz</t>
  </si>
  <si>
    <t xml:space="preserve">Obnovovací frekvence displeje </t>
  </si>
  <si>
    <t>13,3"</t>
  </si>
  <si>
    <t xml:space="preserve">Úhlopříčka displeje </t>
  </si>
  <si>
    <t>Hmotnost</t>
  </si>
  <si>
    <t>512 GB</t>
  </si>
  <si>
    <t xml:space="preserve">SSD Kapacita </t>
  </si>
  <si>
    <t xml:space="preserve">Velikost operační paměti </t>
  </si>
  <si>
    <t>256 GB</t>
  </si>
  <si>
    <t>8 GB</t>
  </si>
  <si>
    <t>14"</t>
  </si>
  <si>
    <t xml:space="preserve">Maximální rozlišení </t>
  </si>
  <si>
    <t>2,4 GHz</t>
  </si>
  <si>
    <t>4,2 GHz</t>
  </si>
  <si>
    <t>28 W</t>
  </si>
  <si>
    <t>8 MB</t>
  </si>
  <si>
    <t xml:space="preserve">TDP </t>
  </si>
  <si>
    <t xml:space="preserve">Cache procesoru </t>
  </si>
  <si>
    <t>min 9 hod</t>
  </si>
  <si>
    <t xml:space="preserve"> Maximální výdrž baterie</t>
  </si>
  <si>
    <t xml:space="preserve">Webkamera </t>
  </si>
  <si>
    <t>1x</t>
  </si>
  <si>
    <t>Bez nabíjení přes USB-C</t>
  </si>
  <si>
    <t>25 600 MB/s</t>
  </si>
  <si>
    <t xml:space="preserve">Propustnost </t>
  </si>
  <si>
    <t>3200 MHz</t>
  </si>
  <si>
    <t>3 200 MHz</t>
  </si>
  <si>
    <t>1 TB</t>
  </si>
  <si>
    <t>2,2 cm</t>
  </si>
  <si>
    <t>8 cm</t>
  </si>
  <si>
    <t xml:space="preserve">Kapacita úložiště </t>
  </si>
  <si>
    <t xml:space="preserve">Šířka </t>
  </si>
  <si>
    <t xml:space="preserve">Hloubka </t>
  </si>
  <si>
    <t>do PC,
do  notebooku</t>
  </si>
  <si>
    <t>Použití interní</t>
  </si>
  <si>
    <t xml:space="preserve">Rychlost čtení  </t>
  </si>
  <si>
    <t xml:space="preserve">Rychlost zápisu  </t>
  </si>
  <si>
    <t xml:space="preserve">Mean Time Before Failure </t>
  </si>
  <si>
    <t>1 500 000 hod</t>
  </si>
  <si>
    <t>1 800 MB/s</t>
  </si>
  <si>
    <t>2 400 MB/s</t>
  </si>
  <si>
    <t>15 mm</t>
  </si>
  <si>
    <t xml:space="preserve">Maximální výška disku </t>
  </si>
  <si>
    <t>2230,
 2242,
 2260,
 2280</t>
  </si>
  <si>
    <t>max 80 g</t>
  </si>
  <si>
    <t>Windows,
MacOS,
Linux,
Android</t>
  </si>
  <si>
    <t xml:space="preserve">Podpora </t>
  </si>
  <si>
    <t>2280,
 22110</t>
  </si>
  <si>
    <t>Příkon min/max</t>
  </si>
  <si>
    <t>905 W/ 945W</t>
  </si>
  <si>
    <t>Bez zdroje</t>
  </si>
  <si>
    <t>32 GB</t>
  </si>
  <si>
    <t>56 Gb/s</t>
  </si>
  <si>
    <t>Infinibandový  Data Transfer Rate</t>
  </si>
  <si>
    <t>4 m</t>
  </si>
  <si>
    <t>Délka</t>
  </si>
  <si>
    <t>7200 rpm</t>
  </si>
  <si>
    <t xml:space="preserve">Otáčky </t>
  </si>
  <si>
    <t>18 000 GB</t>
  </si>
  <si>
    <t>262 MB/s</t>
  </si>
  <si>
    <t xml:space="preserve"> Rychlost čtení </t>
  </si>
  <si>
    <t xml:space="preserve"> Rychlost zápisu </t>
  </si>
  <si>
    <t>512 MB</t>
  </si>
  <si>
    <t xml:space="preserve"> Vyrovnávací paměť </t>
  </si>
  <si>
    <t xml:space="preserve"> Mean Time Before Failure </t>
  </si>
  <si>
    <t>2 500 000 hod</t>
  </si>
  <si>
    <t>max 690 g</t>
  </si>
  <si>
    <t>max 6,5 W</t>
  </si>
  <si>
    <t>Cena 1 ks  
Kč bez DPH</t>
  </si>
  <si>
    <t>Nabídková cena 
celkem 
Kč bez DPH</t>
  </si>
  <si>
    <t>Nabídková cena
celkem 
Kč vč. DPH</t>
  </si>
  <si>
    <t>1 920 × 1 080</t>
  </si>
  <si>
    <t>3 000 MHz</t>
  </si>
  <si>
    <t>4 800 MHz</t>
  </si>
  <si>
    <t>max 0,67 G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</si>
</sst>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hh:mm:ss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z val="9"/>
      <color indexed="18"/>
      <name val="Verdana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vertical="top" wrapText="1"/>
      <protection locked="0"/>
    </xf>
    <xf numFmtId="0" fontId="4" fillId="34" borderId="10" xfId="0" applyFont="1" applyFill="1" applyBorder="1" applyAlignment="1" applyProtection="1">
      <alignment vertical="center"/>
      <protection/>
    </xf>
    <xf numFmtId="4" fontId="0" fillId="33" borderId="10" xfId="0" applyNumberFormat="1" applyFill="1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vertical="center" wrapText="1"/>
      <protection locked="0"/>
    </xf>
    <xf numFmtId="0" fontId="4" fillId="34" borderId="0" xfId="0" applyFont="1" applyFill="1" applyBorder="1" applyAlignment="1" applyProtection="1">
      <alignment vertical="center"/>
      <protection locked="0"/>
    </xf>
    <xf numFmtId="4" fontId="0" fillId="34" borderId="0" xfId="0" applyNumberForma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4" fontId="6" fillId="0" borderId="11" xfId="0" applyNumberFormat="1" applyFont="1" applyBorder="1" applyAlignment="1" applyProtection="1">
      <alignment horizontal="center" vertical="center"/>
      <protection/>
    </xf>
    <xf numFmtId="4" fontId="6" fillId="0" borderId="12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34" borderId="0" xfId="0" applyFill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 applyProtection="1">
      <alignment wrapText="1"/>
      <protection/>
    </xf>
    <xf numFmtId="0" fontId="0" fillId="34" borderId="0" xfId="0" applyFill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horizontal="right"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35" borderId="10" xfId="0" applyFont="1" applyFill="1" applyBorder="1" applyAlignment="1" applyProtection="1">
      <alignment horizontal="left" vertical="center" wrapText="1"/>
      <protection/>
    </xf>
    <xf numFmtId="0" fontId="0" fillId="35" borderId="10" xfId="0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33" borderId="13" xfId="0" applyFill="1" applyBorder="1" applyAlignment="1" applyProtection="1">
      <alignment wrapText="1"/>
      <protection locked="0"/>
    </xf>
    <xf numFmtId="164" fontId="0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0" fillId="0" borderId="10" xfId="0" applyFont="1" applyBorder="1" applyAlignment="1" applyProtection="1">
      <alignment/>
      <protection/>
    </xf>
    <xf numFmtId="0" fontId="12" fillId="0" borderId="0" xfId="0" applyFont="1" applyAlignment="1" applyProtection="1">
      <alignment wrapText="1"/>
      <protection locked="0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horizontal="right" vertical="center" wrapText="1"/>
      <protection/>
    </xf>
    <xf numFmtId="0" fontId="0" fillId="34" borderId="0" xfId="0" applyFill="1" applyBorder="1" applyAlignment="1" applyProtection="1">
      <alignment horizontal="right" wrapText="1"/>
      <protection locked="0"/>
    </xf>
    <xf numFmtId="0" fontId="0" fillId="35" borderId="10" xfId="0" applyFont="1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wrapText="1"/>
      <protection/>
    </xf>
    <xf numFmtId="0" fontId="0" fillId="35" borderId="13" xfId="0" applyFont="1" applyFill="1" applyBorder="1" applyAlignment="1" applyProtection="1">
      <alignment wrapText="1"/>
      <protection/>
    </xf>
    <xf numFmtId="0" fontId="0" fillId="0" borderId="14" xfId="0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right" wrapText="1"/>
      <protection/>
    </xf>
    <xf numFmtId="0" fontId="0" fillId="34" borderId="15" xfId="0" applyFont="1" applyFill="1" applyBorder="1" applyAlignment="1" applyProtection="1">
      <alignment horizontal="right" vertical="center" wrapText="1"/>
      <protection/>
    </xf>
    <xf numFmtId="0" fontId="0" fillId="0" borderId="15" xfId="0" applyFont="1" applyBorder="1" applyAlignment="1" applyProtection="1">
      <alignment wrapText="1"/>
      <protection/>
    </xf>
    <xf numFmtId="14" fontId="0" fillId="0" borderId="10" xfId="0" applyNumberFormat="1" applyFont="1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  <xf numFmtId="0" fontId="0" fillId="0" borderId="10" xfId="0" applyFont="1" applyBorder="1" applyAlignment="1" applyProtection="1">
      <alignment horizontal="right"/>
      <protection/>
    </xf>
    <xf numFmtId="0" fontId="0" fillId="35" borderId="17" xfId="0" applyFont="1" applyFill="1" applyBorder="1" applyAlignment="1" applyProtection="1">
      <alignment wrapText="1"/>
      <protection/>
    </xf>
    <xf numFmtId="0" fontId="0" fillId="34" borderId="17" xfId="0" applyFill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right" vertical="center" wrapText="1"/>
      <protection/>
    </xf>
    <xf numFmtId="0" fontId="0" fillId="0" borderId="17" xfId="0" applyBorder="1" applyAlignment="1" applyProtection="1">
      <alignment horizontal="right" wrapText="1"/>
      <protection locked="0"/>
    </xf>
    <xf numFmtId="0" fontId="0" fillId="0" borderId="17" xfId="0" applyFont="1" applyBorder="1" applyAlignment="1" applyProtection="1">
      <alignment wrapText="1"/>
      <protection/>
    </xf>
    <xf numFmtId="0" fontId="0" fillId="0" borderId="17" xfId="0" applyFont="1" applyBorder="1" applyAlignment="1" applyProtection="1">
      <alignment horizontal="right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35" borderId="14" xfId="0" applyFont="1" applyFill="1" applyBorder="1" applyAlignment="1" applyProtection="1">
      <alignment horizontal="right" vertical="center" wrapText="1"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right" vertical="center"/>
      <protection/>
    </xf>
    <xf numFmtId="0" fontId="0" fillId="34" borderId="14" xfId="0" applyFont="1" applyFill="1" applyBorder="1" applyAlignment="1" applyProtection="1">
      <alignment horizontal="right" vertical="center" wrapText="1"/>
      <protection/>
    </xf>
    <xf numFmtId="0" fontId="0" fillId="34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right"/>
    </xf>
    <xf numFmtId="0" fontId="4" fillId="0" borderId="0" xfId="0" applyFont="1" applyAlignment="1" applyProtection="1">
      <alignment vertical="center" wrapText="1"/>
      <protection/>
    </xf>
    <xf numFmtId="0" fontId="12" fillId="0" borderId="10" xfId="0" applyFont="1" applyBorder="1" applyAlignment="1" applyProtection="1">
      <alignment wrapText="1"/>
      <protection/>
    </xf>
    <xf numFmtId="0" fontId="0" fillId="33" borderId="10" xfId="0" applyFont="1" applyFill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justify" vertical="center" wrapText="1"/>
      <protection/>
    </xf>
    <xf numFmtId="0" fontId="0" fillId="35" borderId="16" xfId="0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>
      <alignment/>
    </xf>
    <xf numFmtId="4" fontId="6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right" wrapText="1"/>
    </xf>
    <xf numFmtId="0" fontId="0" fillId="0" borderId="19" xfId="0" applyFont="1" applyBorder="1" applyAlignment="1" applyProtection="1">
      <alignment wrapText="1"/>
      <protection/>
    </xf>
    <xf numFmtId="0" fontId="0" fillId="35" borderId="13" xfId="0" applyFont="1" applyFill="1" applyBorder="1" applyAlignment="1" applyProtection="1">
      <alignment horizontal="right" vertical="center" wrapText="1"/>
      <protection/>
    </xf>
    <xf numFmtId="0" fontId="0" fillId="0" borderId="15" xfId="0" applyFont="1" applyBorder="1" applyAlignment="1" applyProtection="1">
      <alignment horizontal="right" wrapText="1"/>
      <protection/>
    </xf>
    <xf numFmtId="0" fontId="0" fillId="0" borderId="20" xfId="0" applyBorder="1" applyAlignment="1">
      <alignment/>
    </xf>
    <xf numFmtId="0" fontId="0" fillId="0" borderId="15" xfId="0" applyFont="1" applyBorder="1" applyAlignment="1" applyProtection="1">
      <alignment horizontal="right" vertical="center" wrapText="1"/>
      <protection/>
    </xf>
    <xf numFmtId="0" fontId="0" fillId="0" borderId="20" xfId="0" applyBorder="1" applyAlignment="1">
      <alignment horizontal="right"/>
    </xf>
    <xf numFmtId="0" fontId="0" fillId="0" borderId="0" xfId="0" applyAlignment="1" applyProtection="1">
      <alignment horizontal="right" wrapText="1"/>
      <protection locked="0"/>
    </xf>
    <xf numFmtId="0" fontId="0" fillId="0" borderId="17" xfId="0" applyFont="1" applyBorder="1" applyAlignment="1">
      <alignment vertical="center" wrapText="1"/>
    </xf>
    <xf numFmtId="0" fontId="0" fillId="0" borderId="19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 horizontal="right" vertical="center" wrapText="1"/>
      <protection/>
    </xf>
    <xf numFmtId="0" fontId="0" fillId="35" borderId="15" xfId="0" applyFill="1" applyBorder="1" applyAlignment="1" applyProtection="1">
      <alignment horizontal="right" wrapText="1"/>
      <protection/>
    </xf>
    <xf numFmtId="0" fontId="0" fillId="0" borderId="20" xfId="0" applyFont="1" applyBorder="1" applyAlignment="1">
      <alignment horizontal="right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vertical="center" wrapText="1"/>
      <protection/>
    </xf>
    <xf numFmtId="0" fontId="5" fillId="36" borderId="21" xfId="0" applyFont="1" applyFill="1" applyBorder="1" applyAlignment="1" applyProtection="1">
      <alignment horizontal="center" vertical="center" wrapText="1"/>
      <protection/>
    </xf>
    <xf numFmtId="0" fontId="5" fillId="36" borderId="22" xfId="0" applyFont="1" applyFill="1" applyBorder="1" applyAlignment="1" applyProtection="1">
      <alignment horizontal="center" vertical="center" wrapText="1"/>
      <protection/>
    </xf>
    <xf numFmtId="0" fontId="5" fillId="36" borderId="23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 applyProtection="1">
      <alignment vertical="center" wrapText="1"/>
      <protection/>
    </xf>
    <xf numFmtId="0" fontId="0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right" vertical="center" wrapText="1"/>
      <protection/>
    </xf>
    <xf numFmtId="0" fontId="0" fillId="35" borderId="15" xfId="0" applyFont="1" applyFill="1" applyBorder="1" applyAlignment="1" applyProtection="1">
      <alignment horizontal="right" vertical="center" wrapText="1"/>
      <protection/>
    </xf>
    <xf numFmtId="0" fontId="0" fillId="0" borderId="20" xfId="0" applyBorder="1" applyAlignment="1" applyProtection="1">
      <alignment wrapText="1"/>
      <protection locked="0"/>
    </xf>
    <xf numFmtId="0" fontId="0" fillId="36" borderId="10" xfId="0" applyFont="1" applyFill="1" applyBorder="1" applyAlignment="1" applyProtection="1">
      <alignment horizontal="left" vertical="center" wrapText="1"/>
      <protection/>
    </xf>
    <xf numFmtId="0" fontId="0" fillId="36" borderId="13" xfId="0" applyFont="1" applyFill="1" applyBorder="1" applyAlignment="1" applyProtection="1">
      <alignment vertical="center" wrapText="1"/>
      <protection/>
    </xf>
    <xf numFmtId="0" fontId="0" fillId="36" borderId="13" xfId="0" applyFont="1" applyFill="1" applyBorder="1" applyAlignment="1" applyProtection="1">
      <alignment horizontal="center" vertical="center" wrapText="1"/>
      <protection/>
    </xf>
    <xf numFmtId="0" fontId="0" fillId="36" borderId="13" xfId="0" applyFont="1" applyFill="1" applyBorder="1" applyAlignment="1" applyProtection="1">
      <alignment horizontal="left" vertical="center" wrapText="1"/>
      <protection/>
    </xf>
    <xf numFmtId="0" fontId="0" fillId="36" borderId="10" xfId="0" applyFont="1" applyFill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right" vertical="center" wrapText="1"/>
      <protection/>
    </xf>
    <xf numFmtId="0" fontId="0" fillId="0" borderId="20" xfId="0" applyFont="1" applyBorder="1" applyAlignment="1" applyProtection="1">
      <alignment horizontal="right" vertical="center" wrapText="1"/>
      <protection/>
    </xf>
    <xf numFmtId="0" fontId="0" fillId="0" borderId="25" xfId="0" applyFont="1" applyBorder="1" applyAlignment="1" applyProtection="1">
      <alignment horizontal="right" vertical="center"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26" xfId="0" applyFont="1" applyBorder="1" applyAlignment="1" applyProtection="1">
      <alignment wrapText="1"/>
      <protection/>
    </xf>
    <xf numFmtId="0" fontId="0" fillId="0" borderId="20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left" vertical="center" wrapText="1"/>
      <protection locked="0"/>
    </xf>
    <xf numFmtId="0" fontId="6" fillId="33" borderId="15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85" zoomScaleNormal="85" zoomScalePageLayoutView="0" workbookViewId="0" topLeftCell="A1">
      <selection activeCell="C5" sqref="C5"/>
    </sheetView>
  </sheetViews>
  <sheetFormatPr defaultColWidth="8.8515625" defaultRowHeight="14.25" customHeight="1"/>
  <cols>
    <col min="1" max="1" width="9.28125" style="1" customWidth="1"/>
    <col min="2" max="2" width="32.28125" style="1" customWidth="1"/>
    <col min="3" max="3" width="14.28125" style="1" customWidth="1"/>
    <col min="4" max="4" width="18.00390625" style="1" customWidth="1"/>
    <col min="5" max="5" width="19.421875" style="1" customWidth="1"/>
    <col min="6" max="6" width="16.8515625" style="1" customWidth="1"/>
    <col min="7" max="7" width="18.28125" style="1" customWidth="1"/>
    <col min="8" max="16384" width="8.8515625" style="1" customWidth="1"/>
  </cols>
  <sheetData>
    <row r="1" spans="1:7" ht="42.75" customHeight="1">
      <c r="A1" s="116" t="s">
        <v>0</v>
      </c>
      <c r="B1" s="116"/>
      <c r="C1" s="116"/>
      <c r="D1" s="116"/>
      <c r="E1" s="116"/>
      <c r="F1" s="116"/>
      <c r="G1" s="116"/>
    </row>
    <row r="2" spans="1:7" ht="42.75" customHeight="1">
      <c r="A2" s="93" t="s">
        <v>1</v>
      </c>
      <c r="B2" s="94" t="s">
        <v>2</v>
      </c>
      <c r="C2" s="93" t="s">
        <v>3</v>
      </c>
      <c r="D2" s="93" t="s">
        <v>268</v>
      </c>
      <c r="E2" s="93" t="s">
        <v>4</v>
      </c>
      <c r="F2" s="93" t="s">
        <v>5</v>
      </c>
      <c r="G2" s="93" t="s">
        <v>6</v>
      </c>
    </row>
    <row r="3" spans="1:7" ht="44.25" customHeight="1">
      <c r="A3" s="2">
        <v>1</v>
      </c>
      <c r="B3" s="3" t="s">
        <v>7</v>
      </c>
      <c r="C3" s="4">
        <v>1</v>
      </c>
      <c r="D3" s="5">
        <v>0</v>
      </c>
      <c r="E3" s="6">
        <f aca="true" t="shared" si="0" ref="E3:E11">C3*D3</f>
        <v>0</v>
      </c>
      <c r="F3" s="6">
        <f aca="true" t="shared" si="1" ref="F3:F11">E3*0.21</f>
        <v>0</v>
      </c>
      <c r="G3" s="6">
        <f aca="true" t="shared" si="2" ref="G3:G11">E3+F3</f>
        <v>0</v>
      </c>
    </row>
    <row r="4" spans="1:7" ht="44.25" customHeight="1">
      <c r="A4" s="2">
        <v>2</v>
      </c>
      <c r="B4" s="3" t="s">
        <v>8</v>
      </c>
      <c r="C4" s="4">
        <v>2</v>
      </c>
      <c r="D4" s="5">
        <v>0</v>
      </c>
      <c r="E4" s="6">
        <f t="shared" si="0"/>
        <v>0</v>
      </c>
      <c r="F4" s="6">
        <f t="shared" si="1"/>
        <v>0</v>
      </c>
      <c r="G4" s="6">
        <f t="shared" si="2"/>
        <v>0</v>
      </c>
    </row>
    <row r="5" spans="1:7" ht="44.25" customHeight="1">
      <c r="A5" s="2">
        <v>3</v>
      </c>
      <c r="B5" s="3" t="s">
        <v>9</v>
      </c>
      <c r="C5" s="4">
        <v>1</v>
      </c>
      <c r="D5" s="5">
        <v>0</v>
      </c>
      <c r="E5" s="6">
        <f t="shared" si="0"/>
        <v>0</v>
      </c>
      <c r="F5" s="6">
        <f t="shared" si="1"/>
        <v>0</v>
      </c>
      <c r="G5" s="6">
        <f t="shared" si="2"/>
        <v>0</v>
      </c>
    </row>
    <row r="6" spans="1:7" ht="44.25" customHeight="1">
      <c r="A6" s="2">
        <v>4</v>
      </c>
      <c r="B6" s="3" t="s">
        <v>10</v>
      </c>
      <c r="C6" s="4">
        <v>2</v>
      </c>
      <c r="D6" s="5">
        <v>0</v>
      </c>
      <c r="E6" s="6">
        <f t="shared" si="0"/>
        <v>0</v>
      </c>
      <c r="F6" s="6">
        <f t="shared" si="1"/>
        <v>0</v>
      </c>
      <c r="G6" s="6">
        <f t="shared" si="2"/>
        <v>0</v>
      </c>
    </row>
    <row r="7" spans="1:7" ht="44.25" customHeight="1">
      <c r="A7" s="2">
        <v>5</v>
      </c>
      <c r="B7" s="3" t="s">
        <v>11</v>
      </c>
      <c r="C7" s="4">
        <v>1</v>
      </c>
      <c r="D7" s="5">
        <v>0</v>
      </c>
      <c r="E7" s="6">
        <f t="shared" si="0"/>
        <v>0</v>
      </c>
      <c r="F7" s="6">
        <f t="shared" si="1"/>
        <v>0</v>
      </c>
      <c r="G7" s="6">
        <f t="shared" si="2"/>
        <v>0</v>
      </c>
    </row>
    <row r="8" spans="1:7" ht="49.5" customHeight="1">
      <c r="A8" s="2">
        <v>6</v>
      </c>
      <c r="B8" s="3" t="s">
        <v>12</v>
      </c>
      <c r="C8" s="4">
        <v>1</v>
      </c>
      <c r="D8" s="5">
        <v>0</v>
      </c>
      <c r="E8" s="6">
        <f t="shared" si="0"/>
        <v>0</v>
      </c>
      <c r="F8" s="6">
        <f t="shared" si="1"/>
        <v>0</v>
      </c>
      <c r="G8" s="6">
        <f t="shared" si="2"/>
        <v>0</v>
      </c>
    </row>
    <row r="9" spans="1:7" ht="48.75" customHeight="1">
      <c r="A9" s="2">
        <v>7</v>
      </c>
      <c r="B9" s="3" t="s">
        <v>13</v>
      </c>
      <c r="C9" s="4">
        <v>16</v>
      </c>
      <c r="D9" s="5">
        <v>0</v>
      </c>
      <c r="E9" s="6">
        <f t="shared" si="0"/>
        <v>0</v>
      </c>
      <c r="F9" s="6">
        <f t="shared" si="1"/>
        <v>0</v>
      </c>
      <c r="G9" s="6">
        <f t="shared" si="2"/>
        <v>0</v>
      </c>
    </row>
    <row r="10" spans="1:7" ht="45" customHeight="1">
      <c r="A10" s="2">
        <v>8</v>
      </c>
      <c r="B10" s="3" t="s">
        <v>14</v>
      </c>
      <c r="C10" s="4">
        <v>1</v>
      </c>
      <c r="D10" s="5">
        <v>0</v>
      </c>
      <c r="E10" s="6">
        <f t="shared" si="0"/>
        <v>0</v>
      </c>
      <c r="F10" s="6">
        <f t="shared" si="1"/>
        <v>0</v>
      </c>
      <c r="G10" s="6">
        <f t="shared" si="2"/>
        <v>0</v>
      </c>
    </row>
    <row r="11" spans="1:7" ht="47.25" customHeight="1">
      <c r="A11" s="2">
        <v>9</v>
      </c>
      <c r="B11" s="3" t="s">
        <v>15</v>
      </c>
      <c r="C11" s="4">
        <v>1</v>
      </c>
      <c r="D11" s="5">
        <v>0</v>
      </c>
      <c r="E11" s="6">
        <f t="shared" si="0"/>
        <v>0</v>
      </c>
      <c r="F11" s="6">
        <f t="shared" si="1"/>
        <v>0</v>
      </c>
      <c r="G11" s="6">
        <f t="shared" si="2"/>
        <v>0</v>
      </c>
    </row>
    <row r="12" spans="1:7" s="12" customFormat="1" ht="14.25" customHeight="1">
      <c r="A12" s="7"/>
      <c r="B12" s="8"/>
      <c r="C12" s="9"/>
      <c r="D12" s="10"/>
      <c r="E12" s="10"/>
      <c r="F12" s="10"/>
      <c r="G12" s="11"/>
    </row>
    <row r="13" spans="1:7" ht="91.5" customHeight="1">
      <c r="A13" s="13"/>
      <c r="B13" s="117" t="s">
        <v>16</v>
      </c>
      <c r="C13" s="117"/>
      <c r="D13" s="117"/>
      <c r="E13" s="117"/>
      <c r="F13" s="117"/>
      <c r="G13" s="117">
        <v>9</v>
      </c>
    </row>
    <row r="14" spans="1:7" ht="9.75" customHeight="1">
      <c r="A14" s="13"/>
      <c r="B14" s="13"/>
      <c r="C14" s="13"/>
      <c r="D14" s="13"/>
      <c r="E14" s="13"/>
      <c r="F14" s="13"/>
      <c r="G14" s="2"/>
    </row>
    <row r="15" spans="1:7" ht="68.25" customHeight="1">
      <c r="A15" s="13"/>
      <c r="B15" s="13"/>
      <c r="C15" s="13"/>
      <c r="D15" s="13"/>
      <c r="E15" s="95" t="s">
        <v>269</v>
      </c>
      <c r="F15" s="96" t="s">
        <v>17</v>
      </c>
      <c r="G15" s="97" t="s">
        <v>270</v>
      </c>
    </row>
    <row r="16" spans="1:7" ht="55.5" customHeight="1">
      <c r="A16" s="13"/>
      <c r="B16" s="13"/>
      <c r="C16" s="13"/>
      <c r="D16" s="13"/>
      <c r="E16" s="14">
        <f>SUM(E3:E11)</f>
        <v>0</v>
      </c>
      <c r="F16" s="15">
        <f>E16*0.21</f>
        <v>0</v>
      </c>
      <c r="G16" s="78">
        <f>E16+F16</f>
        <v>0</v>
      </c>
    </row>
    <row r="17" spans="1:7" ht="14.25" customHeight="1">
      <c r="A17" s="13"/>
      <c r="B17" s="13"/>
      <c r="C17" s="13"/>
      <c r="D17" s="13"/>
      <c r="E17" s="13"/>
      <c r="F17" s="13"/>
      <c r="G17" s="11"/>
    </row>
    <row r="18" spans="1:7" ht="18" customHeight="1">
      <c r="A18" s="13"/>
      <c r="B18" s="16" t="s">
        <v>18</v>
      </c>
      <c r="C18" s="16"/>
      <c r="D18" s="16"/>
      <c r="E18" s="16"/>
      <c r="F18" s="13"/>
      <c r="G18" s="11"/>
    </row>
    <row r="19" spans="1:7" ht="18" customHeight="1">
      <c r="A19" s="13"/>
      <c r="B19" s="16" t="s">
        <v>19</v>
      </c>
      <c r="C19" s="16"/>
      <c r="D19" s="16"/>
      <c r="E19" s="16"/>
      <c r="F19" s="13"/>
      <c r="G19" s="11"/>
    </row>
    <row r="20" spans="1:7" ht="18" customHeight="1">
      <c r="A20" s="13"/>
      <c r="B20" s="16" t="s">
        <v>20</v>
      </c>
      <c r="C20" s="16"/>
      <c r="D20" s="16"/>
      <c r="E20" s="16"/>
      <c r="F20" s="13"/>
      <c r="G20" s="11"/>
    </row>
    <row r="21" spans="1:7" ht="18" customHeight="1">
      <c r="A21" s="13"/>
      <c r="B21" s="16" t="s">
        <v>21</v>
      </c>
      <c r="C21" s="16"/>
      <c r="D21" s="16"/>
      <c r="E21" s="16"/>
      <c r="F21" s="13"/>
      <c r="G21" s="11"/>
    </row>
    <row r="22" ht="14.25" customHeight="1">
      <c r="G22" s="11"/>
    </row>
    <row r="23" spans="2:7" ht="15" customHeight="1">
      <c r="B23" s="17" t="s">
        <v>22</v>
      </c>
      <c r="C23" s="18"/>
      <c r="G23" s="11"/>
    </row>
    <row r="25" ht="14.25" customHeight="1">
      <c r="B25" s="1" t="s">
        <v>23</v>
      </c>
    </row>
    <row r="26" ht="14.25" customHeight="1">
      <c r="B26" s="1" t="s">
        <v>24</v>
      </c>
    </row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C4F5" sheet="1" formatCells="0" formatColumns="0" formatRows="0"/>
  <mergeCells count="2">
    <mergeCell ref="A1:G1"/>
    <mergeCell ref="B13:G13"/>
  </mergeCells>
  <printOptions/>
  <pageMargins left="0.7" right="0.7" top="0.7875" bottom="0.7875" header="0.5118055555555555" footer="0.5118055555555555"/>
  <pageSetup horizontalDpi="300" verticalDpi="30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E10" sqref="E10"/>
    </sheetView>
  </sheetViews>
  <sheetFormatPr defaultColWidth="8.57421875" defaultRowHeight="14.25" customHeight="1"/>
  <cols>
    <col min="1" max="1" width="27.57421875" style="19" customWidth="1"/>
    <col min="2" max="2" width="16.8515625" style="19" customWidth="1"/>
    <col min="3" max="3" width="20.28125" style="19" customWidth="1"/>
    <col min="4" max="4" width="2.421875" style="19" customWidth="1"/>
    <col min="5" max="5" width="30.00390625" style="19" customWidth="1"/>
    <col min="6" max="16384" width="8.57421875" style="19" customWidth="1"/>
  </cols>
  <sheetData>
    <row r="2" spans="1:5" ht="36.75" customHeight="1">
      <c r="A2" s="22"/>
      <c r="B2" s="21"/>
      <c r="C2" s="72"/>
      <c r="E2" s="118" t="s">
        <v>25</v>
      </c>
    </row>
    <row r="3" spans="1:5" ht="36" customHeight="1">
      <c r="A3" s="109" t="s">
        <v>26</v>
      </c>
      <c r="B3" s="109" t="s">
        <v>27</v>
      </c>
      <c r="C3" s="105" t="s">
        <v>28</v>
      </c>
      <c r="E3" s="119"/>
    </row>
    <row r="4" spans="1:5" ht="14.25" customHeight="1">
      <c r="A4" s="47" t="s">
        <v>29</v>
      </c>
      <c r="B4" s="24"/>
      <c r="C4" s="24"/>
      <c r="E4" s="24" t="s">
        <v>29</v>
      </c>
    </row>
    <row r="5" spans="1:5" ht="18" customHeight="1">
      <c r="A5" s="42" t="s">
        <v>101</v>
      </c>
      <c r="B5" s="54" t="s">
        <v>166</v>
      </c>
      <c r="C5" s="37"/>
      <c r="E5" s="29"/>
    </row>
    <row r="6" spans="1:5" ht="16.5" customHeight="1">
      <c r="A6" s="36" t="s">
        <v>156</v>
      </c>
      <c r="B6" s="54" t="s">
        <v>167</v>
      </c>
      <c r="C6" s="37"/>
      <c r="E6" s="29"/>
    </row>
    <row r="7" spans="1:5" ht="16.5" customHeight="1">
      <c r="A7" s="36" t="s">
        <v>257</v>
      </c>
      <c r="B7" s="54" t="s">
        <v>256</v>
      </c>
      <c r="C7" s="37"/>
      <c r="E7" s="29"/>
    </row>
    <row r="8" spans="1:5" ht="15" customHeight="1">
      <c r="A8" s="75" t="s">
        <v>230</v>
      </c>
      <c r="B8" s="54" t="s">
        <v>258</v>
      </c>
      <c r="C8" s="37"/>
      <c r="E8" s="29"/>
    </row>
    <row r="9" spans="1:5" ht="15" customHeight="1">
      <c r="A9" s="38" t="s">
        <v>168</v>
      </c>
      <c r="B9" s="54" t="s">
        <v>169</v>
      </c>
      <c r="C9" s="37"/>
      <c r="E9" s="29"/>
    </row>
    <row r="10" spans="1:5" ht="15" customHeight="1">
      <c r="A10" s="24" t="s">
        <v>170</v>
      </c>
      <c r="B10" s="76"/>
      <c r="C10" s="24"/>
      <c r="E10" s="24" t="s">
        <v>170</v>
      </c>
    </row>
    <row r="11" spans="1:5" ht="15" customHeight="1">
      <c r="A11" s="75" t="s">
        <v>260</v>
      </c>
      <c r="B11" s="54"/>
      <c r="C11" s="37" t="s">
        <v>259</v>
      </c>
      <c r="E11" s="29"/>
    </row>
    <row r="12" spans="1:5" ht="15" customHeight="1">
      <c r="A12" s="75" t="s">
        <v>261</v>
      </c>
      <c r="B12" s="54"/>
      <c r="C12" s="37" t="s">
        <v>259</v>
      </c>
      <c r="E12" s="29"/>
    </row>
    <row r="13" spans="1:5" ht="15" customHeight="1">
      <c r="A13" s="75" t="s">
        <v>171</v>
      </c>
      <c r="B13" s="54" t="s">
        <v>172</v>
      </c>
      <c r="C13" s="37"/>
      <c r="E13" s="29"/>
    </row>
    <row r="14" spans="1:5" ht="15" customHeight="1">
      <c r="A14" s="75" t="s">
        <v>263</v>
      </c>
      <c r="B14" s="54" t="s">
        <v>262</v>
      </c>
      <c r="C14" s="37"/>
      <c r="E14" s="29"/>
    </row>
    <row r="15" spans="1:5" ht="15" customHeight="1">
      <c r="A15" s="75" t="s">
        <v>264</v>
      </c>
      <c r="B15" s="54"/>
      <c r="C15" s="37" t="s">
        <v>265</v>
      </c>
      <c r="E15" s="29"/>
    </row>
    <row r="16" spans="1:5" ht="14.25" customHeight="1">
      <c r="A16" s="24" t="s">
        <v>70</v>
      </c>
      <c r="B16" s="76"/>
      <c r="C16" s="24"/>
      <c r="E16" s="24" t="s">
        <v>70</v>
      </c>
    </row>
    <row r="17" spans="1:5" ht="14.25" customHeight="1">
      <c r="A17" s="36" t="s">
        <v>204</v>
      </c>
      <c r="B17" s="54"/>
      <c r="C17" s="37" t="s">
        <v>266</v>
      </c>
      <c r="E17" s="29"/>
    </row>
    <row r="18" spans="1:5" ht="30" customHeight="1">
      <c r="A18" s="77" t="s">
        <v>173</v>
      </c>
      <c r="B18" s="37" t="s">
        <v>174</v>
      </c>
      <c r="C18" s="37"/>
      <c r="E18" s="29"/>
    </row>
    <row r="19" spans="1:5" ht="18" customHeight="1">
      <c r="A19" s="41" t="s">
        <v>175</v>
      </c>
      <c r="B19" s="37"/>
      <c r="C19" s="37" t="s">
        <v>267</v>
      </c>
      <c r="E19" s="29"/>
    </row>
    <row r="20" spans="1:5" ht="14.25" customHeight="1">
      <c r="A20" s="36" t="s">
        <v>176</v>
      </c>
      <c r="B20" s="37"/>
      <c r="C20" s="37" t="s">
        <v>274</v>
      </c>
      <c r="E20" s="29"/>
    </row>
  </sheetData>
  <sheetProtection password="C4F5" sheet="1" formatCells="0" formatColumns="0" formatRows="0"/>
  <mergeCells count="1">
    <mergeCell ref="E2:E3"/>
  </mergeCells>
  <printOptions/>
  <pageMargins left="0.7" right="0.7" top="0.7875" bottom="0.7875" header="0.5118055555555555" footer="0.5118055555555555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="70" zoomScaleNormal="70" workbookViewId="0" topLeftCell="A10">
      <selection activeCell="E49" sqref="E49"/>
    </sheetView>
  </sheetViews>
  <sheetFormatPr defaultColWidth="8.57421875" defaultRowHeight="14.25" customHeight="1"/>
  <cols>
    <col min="1" max="1" width="47.421875" style="19" customWidth="1"/>
    <col min="2" max="2" width="15.421875" style="19" customWidth="1"/>
    <col min="3" max="3" width="20.421875" style="19" customWidth="1"/>
    <col min="4" max="4" width="1.8515625" style="19" customWidth="1"/>
    <col min="5" max="5" width="34.140625" style="19" customWidth="1"/>
    <col min="6" max="6" width="11.421875" style="19" customWidth="1"/>
    <col min="7" max="16384" width="8.57421875" style="19" customWidth="1"/>
  </cols>
  <sheetData>
    <row r="1" spans="1:5" ht="36.75" customHeight="1">
      <c r="A1" s="20"/>
      <c r="B1" s="21"/>
      <c r="C1" s="22"/>
      <c r="E1" s="118" t="s">
        <v>25</v>
      </c>
    </row>
    <row r="2" spans="1:5" ht="36" customHeight="1">
      <c r="A2" s="98" t="s">
        <v>26</v>
      </c>
      <c r="B2" s="99" t="s">
        <v>27</v>
      </c>
      <c r="C2" s="100" t="s">
        <v>28</v>
      </c>
      <c r="D2" s="23"/>
      <c r="E2" s="119"/>
    </row>
    <row r="3" spans="1:5" ht="14.25" customHeight="1">
      <c r="A3" s="24" t="s">
        <v>29</v>
      </c>
      <c r="B3" s="24"/>
      <c r="C3" s="24"/>
      <c r="D3" s="25"/>
      <c r="E3" s="24" t="s">
        <v>29</v>
      </c>
    </row>
    <row r="4" spans="1:5" ht="15.75" customHeight="1">
      <c r="A4" s="26" t="s">
        <v>30</v>
      </c>
      <c r="B4" s="27" t="s">
        <v>31</v>
      </c>
      <c r="C4" s="27"/>
      <c r="D4" s="28"/>
      <c r="E4" s="29"/>
    </row>
    <row r="5" spans="1:5" ht="17.25" customHeight="1">
      <c r="A5" s="30" t="s">
        <v>32</v>
      </c>
      <c r="B5" s="90" t="s">
        <v>33</v>
      </c>
      <c r="C5" s="27"/>
      <c r="D5" s="28"/>
      <c r="E5" s="29"/>
    </row>
    <row r="6" spans="1:5" ht="18.75" customHeight="1">
      <c r="A6" s="101" t="s">
        <v>206</v>
      </c>
      <c r="B6" s="104"/>
      <c r="C6" s="102" t="s">
        <v>205</v>
      </c>
      <c r="D6" s="28"/>
      <c r="E6" s="29"/>
    </row>
    <row r="7" spans="1:5" ht="18.75" customHeight="1">
      <c r="A7" s="101" t="s">
        <v>207</v>
      </c>
      <c r="B7" s="104"/>
      <c r="C7" s="102" t="s">
        <v>181</v>
      </c>
      <c r="D7" s="28"/>
      <c r="E7" s="29"/>
    </row>
    <row r="8" spans="1:5" ht="12.75" customHeight="1">
      <c r="A8" s="31" t="s">
        <v>34</v>
      </c>
      <c r="B8" s="103"/>
      <c r="C8" s="32"/>
      <c r="D8" s="25"/>
      <c r="E8" s="24" t="s">
        <v>34</v>
      </c>
    </row>
    <row r="9" spans="1:5" ht="12.75" customHeight="1">
      <c r="A9" s="26" t="s">
        <v>203</v>
      </c>
      <c r="B9" s="27" t="s">
        <v>202</v>
      </c>
      <c r="C9" s="33"/>
      <c r="D9" s="28"/>
      <c r="E9" s="34"/>
    </row>
    <row r="10" spans="1:5" ht="15.75" customHeight="1">
      <c r="A10" s="26" t="s">
        <v>35</v>
      </c>
      <c r="B10" s="35">
        <v>0.6729166666666666</v>
      </c>
      <c r="C10" s="33"/>
      <c r="D10" s="28"/>
      <c r="E10" s="34"/>
    </row>
    <row r="11" spans="1:5" ht="15.75" customHeight="1">
      <c r="A11" s="26" t="s">
        <v>211</v>
      </c>
      <c r="B11" s="27" t="s">
        <v>271</v>
      </c>
      <c r="C11" s="33"/>
      <c r="D11" s="28"/>
      <c r="E11" s="34"/>
    </row>
    <row r="12" spans="1:5" ht="15.75" customHeight="1">
      <c r="A12" s="26" t="s">
        <v>201</v>
      </c>
      <c r="B12" s="27"/>
      <c r="C12" s="27" t="s">
        <v>200</v>
      </c>
      <c r="D12" s="28"/>
      <c r="E12" s="34"/>
    </row>
    <row r="13" spans="1:5" ht="15.75" customHeight="1">
      <c r="A13" s="26" t="s">
        <v>36</v>
      </c>
      <c r="B13" s="27" t="s">
        <v>37</v>
      </c>
      <c r="C13" s="33"/>
      <c r="D13" s="28"/>
      <c r="E13" s="34"/>
    </row>
    <row r="14" spans="1:5" ht="15.75" customHeight="1">
      <c r="A14" s="36" t="s">
        <v>38</v>
      </c>
      <c r="B14" s="37" t="s">
        <v>39</v>
      </c>
      <c r="C14" s="33"/>
      <c r="D14" s="28"/>
      <c r="E14" s="34"/>
    </row>
    <row r="15" spans="1:5" ht="15.75" customHeight="1">
      <c r="A15" s="26" t="s">
        <v>40</v>
      </c>
      <c r="B15" s="27">
        <v>300</v>
      </c>
      <c r="C15" s="33"/>
      <c r="D15" s="28"/>
      <c r="E15" s="34"/>
    </row>
    <row r="16" spans="1:5" ht="15.75" customHeight="1">
      <c r="A16" s="31" t="s">
        <v>41</v>
      </c>
      <c r="B16" s="32"/>
      <c r="C16" s="32"/>
      <c r="D16" s="25"/>
      <c r="E16" s="24" t="s">
        <v>41</v>
      </c>
    </row>
    <row r="17" spans="1:5" ht="15.75" customHeight="1">
      <c r="A17" s="38" t="s">
        <v>42</v>
      </c>
      <c r="B17" s="39">
        <v>4</v>
      </c>
      <c r="C17" s="27"/>
      <c r="D17" s="28"/>
      <c r="E17" s="29"/>
    </row>
    <row r="18" spans="1:6" ht="15.75" customHeight="1">
      <c r="A18" s="36" t="s">
        <v>198</v>
      </c>
      <c r="B18" s="27" t="s">
        <v>272</v>
      </c>
      <c r="C18" s="27"/>
      <c r="D18" s="28"/>
      <c r="E18" s="29"/>
      <c r="F18" s="40"/>
    </row>
    <row r="19" spans="1:6" ht="15.75" customHeight="1">
      <c r="A19" s="36" t="s">
        <v>199</v>
      </c>
      <c r="B19" s="27" t="s">
        <v>273</v>
      </c>
      <c r="C19" s="27"/>
      <c r="D19" s="28"/>
      <c r="E19" s="29"/>
      <c r="F19" s="40"/>
    </row>
    <row r="20" spans="1:6" ht="15.75" customHeight="1">
      <c r="A20" s="36" t="s">
        <v>197</v>
      </c>
      <c r="B20" s="41"/>
      <c r="C20" s="27" t="s">
        <v>196</v>
      </c>
      <c r="D20" s="28"/>
      <c r="E20" s="29"/>
      <c r="F20" s="40"/>
    </row>
    <row r="21" spans="1:6" ht="15.75" customHeight="1">
      <c r="A21" s="41" t="s">
        <v>195</v>
      </c>
      <c r="B21" s="39"/>
      <c r="C21" s="27" t="s">
        <v>194</v>
      </c>
      <c r="D21" s="28"/>
      <c r="E21" s="29"/>
      <c r="F21" s="40"/>
    </row>
    <row r="22" spans="1:6" ht="15.75" customHeight="1">
      <c r="A22" s="42" t="s">
        <v>43</v>
      </c>
      <c r="B22" s="27" t="s">
        <v>39</v>
      </c>
      <c r="C22" s="27"/>
      <c r="D22" s="28"/>
      <c r="E22" s="29"/>
      <c r="F22" s="40"/>
    </row>
    <row r="23" spans="1:6" ht="15.75" customHeight="1">
      <c r="A23" s="42" t="s">
        <v>44</v>
      </c>
      <c r="B23" s="27" t="s">
        <v>39</v>
      </c>
      <c r="C23" s="27"/>
      <c r="D23" s="28"/>
      <c r="E23" s="29"/>
      <c r="F23" s="40"/>
    </row>
    <row r="24" spans="1:6" ht="15.75" customHeight="1">
      <c r="A24" s="42" t="s">
        <v>45</v>
      </c>
      <c r="B24" s="27" t="s">
        <v>39</v>
      </c>
      <c r="C24" s="27"/>
      <c r="D24" s="28"/>
      <c r="E24" s="29"/>
      <c r="F24" s="40"/>
    </row>
    <row r="25" spans="1:6" ht="15.75" customHeight="1">
      <c r="A25" s="31" t="s">
        <v>46</v>
      </c>
      <c r="B25" s="32"/>
      <c r="C25" s="32"/>
      <c r="D25" s="25"/>
      <c r="E25" s="24" t="s">
        <v>46</v>
      </c>
      <c r="F25" s="40"/>
    </row>
    <row r="26" spans="1:6" ht="15.75" customHeight="1">
      <c r="A26" s="42" t="s">
        <v>47</v>
      </c>
      <c r="B26" s="27"/>
      <c r="C26" s="27" t="s">
        <v>193</v>
      </c>
      <c r="D26" s="28"/>
      <c r="E26" s="29"/>
      <c r="F26" s="40"/>
    </row>
    <row r="27" spans="1:6" ht="15.75" customHeight="1">
      <c r="A27" s="41" t="s">
        <v>48</v>
      </c>
      <c r="B27" s="27" t="s">
        <v>39</v>
      </c>
      <c r="C27" s="27"/>
      <c r="D27" s="28"/>
      <c r="E27" s="29"/>
      <c r="F27" s="40"/>
    </row>
    <row r="28" spans="1:6" ht="15.75" customHeight="1">
      <c r="A28" s="41" t="s">
        <v>49</v>
      </c>
      <c r="B28" s="27" t="s">
        <v>39</v>
      </c>
      <c r="C28" s="27"/>
      <c r="D28" s="28"/>
      <c r="E28" s="29"/>
      <c r="F28" s="40"/>
    </row>
    <row r="29" spans="1:6" ht="15.75" customHeight="1">
      <c r="A29" s="41" t="s">
        <v>50</v>
      </c>
      <c r="B29" s="27" t="s">
        <v>39</v>
      </c>
      <c r="C29" s="27"/>
      <c r="D29" s="28"/>
      <c r="E29" s="29"/>
      <c r="F29" s="40"/>
    </row>
    <row r="30" spans="1:6" ht="15.75" customHeight="1">
      <c r="A30" s="41" t="s">
        <v>51</v>
      </c>
      <c r="B30" s="27" t="s">
        <v>39</v>
      </c>
      <c r="C30" s="27"/>
      <c r="D30" s="28"/>
      <c r="E30" s="29"/>
      <c r="F30" s="40"/>
    </row>
    <row r="31" spans="1:6" ht="15.75" customHeight="1">
      <c r="A31" s="41" t="s">
        <v>52</v>
      </c>
      <c r="B31" s="27" t="s">
        <v>53</v>
      </c>
      <c r="C31" s="27"/>
      <c r="D31" s="28"/>
      <c r="E31" s="29"/>
      <c r="F31" s="40"/>
    </row>
    <row r="32" spans="1:6" ht="15.75" customHeight="1">
      <c r="A32" s="41" t="s">
        <v>191</v>
      </c>
      <c r="B32" s="27" t="s">
        <v>192</v>
      </c>
      <c r="C32" s="27"/>
      <c r="D32" s="28"/>
      <c r="E32" s="29"/>
      <c r="F32" s="40"/>
    </row>
    <row r="33" spans="1:6" ht="15.75" customHeight="1">
      <c r="A33" s="31" t="s">
        <v>54</v>
      </c>
      <c r="B33" s="32"/>
      <c r="C33" s="32"/>
      <c r="D33" s="25"/>
      <c r="E33" s="24" t="s">
        <v>54</v>
      </c>
      <c r="F33" s="40"/>
    </row>
    <row r="34" spans="1:6" ht="15.75" customHeight="1">
      <c r="A34" s="42" t="s">
        <v>190</v>
      </c>
      <c r="B34" s="27"/>
      <c r="C34" s="27" t="s">
        <v>189</v>
      </c>
      <c r="D34" s="28"/>
      <c r="E34" s="29"/>
      <c r="F34" s="40"/>
    </row>
    <row r="35" spans="1:6" ht="15.75" customHeight="1">
      <c r="A35" s="42" t="s">
        <v>55</v>
      </c>
      <c r="B35" s="27" t="s">
        <v>39</v>
      </c>
      <c r="C35" s="27"/>
      <c r="D35" s="28"/>
      <c r="E35" s="29"/>
      <c r="F35" s="40"/>
    </row>
    <row r="36" spans="1:6" ht="15.75" customHeight="1">
      <c r="A36" s="42" t="s">
        <v>188</v>
      </c>
      <c r="B36" s="27"/>
      <c r="C36" s="27" t="s">
        <v>187</v>
      </c>
      <c r="D36" s="28"/>
      <c r="E36" s="29"/>
      <c r="F36" s="40"/>
    </row>
    <row r="37" spans="1:6" ht="15.75" customHeight="1">
      <c r="A37" s="42" t="s">
        <v>185</v>
      </c>
      <c r="B37" s="27" t="s">
        <v>186</v>
      </c>
      <c r="C37" s="27"/>
      <c r="D37" s="28"/>
      <c r="E37" s="29"/>
      <c r="F37" s="40"/>
    </row>
    <row r="38" spans="1:6" ht="15.75" customHeight="1">
      <c r="A38" s="42" t="s">
        <v>57</v>
      </c>
      <c r="B38" s="27" t="s">
        <v>58</v>
      </c>
      <c r="C38" s="27"/>
      <c r="D38" s="28"/>
      <c r="E38" s="29"/>
      <c r="F38" s="40"/>
    </row>
    <row r="39" spans="1:6" ht="15.75" customHeight="1">
      <c r="A39" s="42" t="s">
        <v>184</v>
      </c>
      <c r="B39" s="27"/>
      <c r="C39" s="27" t="s">
        <v>183</v>
      </c>
      <c r="D39" s="28"/>
      <c r="E39" s="29"/>
      <c r="F39" s="40"/>
    </row>
    <row r="40" spans="1:6" ht="15.75" customHeight="1">
      <c r="A40" s="31" t="s">
        <v>59</v>
      </c>
      <c r="B40" s="32"/>
      <c r="C40" s="32"/>
      <c r="D40" s="25"/>
      <c r="E40" s="24" t="s">
        <v>54</v>
      </c>
      <c r="F40" s="40"/>
    </row>
    <row r="41" spans="1:6" ht="15.75" customHeight="1">
      <c r="A41" s="41" t="s">
        <v>60</v>
      </c>
      <c r="B41" s="27"/>
      <c r="C41" s="27" t="s">
        <v>61</v>
      </c>
      <c r="D41" s="28"/>
      <c r="E41" s="29"/>
      <c r="F41" s="40"/>
    </row>
    <row r="42" spans="1:6" ht="15.75" customHeight="1">
      <c r="A42" s="41" t="s">
        <v>62</v>
      </c>
      <c r="B42" s="27">
        <v>1</v>
      </c>
      <c r="C42" s="27"/>
      <c r="D42" s="28"/>
      <c r="E42" s="29"/>
      <c r="F42" s="40"/>
    </row>
    <row r="43" spans="1:6" ht="15.75" customHeight="1">
      <c r="A43" s="31" t="s">
        <v>63</v>
      </c>
      <c r="B43" s="32"/>
      <c r="C43" s="32"/>
      <c r="D43" s="25"/>
      <c r="E43" s="24" t="s">
        <v>63</v>
      </c>
      <c r="F43" s="40"/>
    </row>
    <row r="44" spans="1:5" ht="15.75" customHeight="1">
      <c r="A44" s="30" t="s">
        <v>182</v>
      </c>
      <c r="B44" s="37"/>
      <c r="C44" s="37" t="s">
        <v>181</v>
      </c>
      <c r="D44" s="44"/>
      <c r="E44" s="29"/>
    </row>
    <row r="45" spans="1:5" ht="15.75" customHeight="1">
      <c r="A45" s="39" t="s">
        <v>65</v>
      </c>
      <c r="B45" s="37" t="s">
        <v>66</v>
      </c>
      <c r="C45" s="43"/>
      <c r="D45" s="28"/>
      <c r="E45" s="29"/>
    </row>
    <row r="46" spans="1:5" ht="15.75" customHeight="1">
      <c r="A46" s="39" t="s">
        <v>180</v>
      </c>
      <c r="B46" s="37" t="s">
        <v>179</v>
      </c>
      <c r="C46" s="43"/>
      <c r="D46" s="28"/>
      <c r="E46" s="29"/>
    </row>
    <row r="47" spans="1:5" ht="15.75" customHeight="1">
      <c r="A47" s="36" t="s">
        <v>67</v>
      </c>
      <c r="B47" s="37"/>
      <c r="C47" s="27" t="s">
        <v>68</v>
      </c>
      <c r="D47" s="28"/>
      <c r="E47" s="29"/>
    </row>
    <row r="48" spans="1:5" ht="14.25" customHeight="1">
      <c r="A48" s="36" t="s">
        <v>69</v>
      </c>
      <c r="B48" s="37"/>
      <c r="C48" s="27">
        <v>2</v>
      </c>
      <c r="D48" s="28"/>
      <c r="E48" s="29"/>
    </row>
    <row r="49" spans="1:5" ht="14.25" customHeight="1">
      <c r="A49" s="45" t="s">
        <v>70</v>
      </c>
      <c r="B49" s="24"/>
      <c r="C49" s="46"/>
      <c r="E49" s="24" t="s">
        <v>70</v>
      </c>
    </row>
    <row r="50" spans="1:5" ht="14.25" customHeight="1">
      <c r="A50" s="36" t="s">
        <v>71</v>
      </c>
      <c r="B50" s="36" t="s">
        <v>39</v>
      </c>
      <c r="C50" s="27"/>
      <c r="D50" s="28"/>
      <c r="E50" s="29"/>
    </row>
    <row r="51" spans="1:5" ht="14.25" customHeight="1">
      <c r="A51" s="36" t="s">
        <v>72</v>
      </c>
      <c r="B51" s="36" t="s">
        <v>39</v>
      </c>
      <c r="C51" s="27"/>
      <c r="D51" s="28"/>
      <c r="E51" s="29"/>
    </row>
    <row r="52" spans="1:5" ht="14.25" customHeight="1">
      <c r="A52" s="36" t="s">
        <v>73</v>
      </c>
      <c r="B52" s="36" t="s">
        <v>39</v>
      </c>
      <c r="C52" s="27"/>
      <c r="D52" s="28"/>
      <c r="E52" s="29"/>
    </row>
    <row r="53" spans="1:5" ht="14.25" customHeight="1">
      <c r="A53" s="36" t="s">
        <v>74</v>
      </c>
      <c r="B53" s="36" t="s">
        <v>39</v>
      </c>
      <c r="C53" s="27"/>
      <c r="D53" s="28"/>
      <c r="E53" s="29"/>
    </row>
    <row r="54" spans="1:5" ht="14.25" customHeight="1">
      <c r="A54" s="36" t="s">
        <v>75</v>
      </c>
      <c r="B54" s="36" t="s">
        <v>39</v>
      </c>
      <c r="C54" s="27"/>
      <c r="D54" s="28"/>
      <c r="E54" s="29"/>
    </row>
    <row r="55" spans="1:5" ht="14.25" customHeight="1">
      <c r="A55" s="36" t="s">
        <v>178</v>
      </c>
      <c r="B55" s="37"/>
      <c r="C55" s="27" t="s">
        <v>177</v>
      </c>
      <c r="D55" s="28"/>
      <c r="E55" s="29"/>
    </row>
    <row r="56" spans="1:5" ht="14.25" customHeight="1">
      <c r="A56" s="36" t="s">
        <v>76</v>
      </c>
      <c r="B56" s="37" t="s">
        <v>77</v>
      </c>
      <c r="C56" s="27"/>
      <c r="D56" s="28"/>
      <c r="E56" s="29"/>
    </row>
    <row r="57" spans="1:5" ht="14.25" customHeight="1">
      <c r="A57" s="36"/>
      <c r="B57" s="37"/>
      <c r="C57" s="27"/>
      <c r="D57" s="28"/>
      <c r="E57" s="29"/>
    </row>
    <row r="58" spans="1:5" ht="14.25" customHeight="1">
      <c r="A58" s="36"/>
      <c r="B58" s="37"/>
      <c r="C58" s="27"/>
      <c r="D58" s="28"/>
      <c r="E58" s="29"/>
    </row>
  </sheetData>
  <sheetProtection password="C4F5" sheet="1" formatCells="0" formatColumns="0" formatRows="0"/>
  <mergeCells count="1">
    <mergeCell ref="E1:E2"/>
  </mergeCells>
  <printOptions/>
  <pageMargins left="0.7" right="0.7" top="0.7875" bottom="0.7875" header="0.5118055555555555" footer="0.5118055555555555"/>
  <pageSetup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85" zoomScaleNormal="85" workbookViewId="0" topLeftCell="A13">
      <selection activeCell="E44" sqref="E44"/>
    </sheetView>
  </sheetViews>
  <sheetFormatPr defaultColWidth="8.57421875" defaultRowHeight="14.25" customHeight="1"/>
  <cols>
    <col min="1" max="1" width="47.421875" style="19" customWidth="1"/>
    <col min="2" max="2" width="15.421875" style="19" customWidth="1"/>
    <col min="3" max="3" width="20.421875" style="19" customWidth="1"/>
    <col min="4" max="4" width="1.8515625" style="19" customWidth="1"/>
    <col min="5" max="5" width="30.00390625" style="19" customWidth="1"/>
    <col min="6" max="6" width="11.421875" style="19" customWidth="1"/>
    <col min="7" max="16384" width="8.57421875" style="19" customWidth="1"/>
  </cols>
  <sheetData>
    <row r="1" spans="1:5" ht="36" customHeight="1">
      <c r="A1" s="20"/>
      <c r="B1" s="21"/>
      <c r="C1" s="22"/>
      <c r="E1" s="118" t="s">
        <v>25</v>
      </c>
    </row>
    <row r="2" spans="1:5" ht="36" customHeight="1">
      <c r="A2" s="98" t="s">
        <v>26</v>
      </c>
      <c r="B2" s="99" t="s">
        <v>27</v>
      </c>
      <c r="C2" s="105" t="s">
        <v>28</v>
      </c>
      <c r="D2" s="23"/>
      <c r="E2" s="119"/>
    </row>
    <row r="3" spans="1:5" ht="14.25" customHeight="1">
      <c r="A3" s="47" t="s">
        <v>29</v>
      </c>
      <c r="B3" s="24"/>
      <c r="C3" s="47"/>
      <c r="D3" s="25"/>
      <c r="E3" s="24" t="s">
        <v>29</v>
      </c>
    </row>
    <row r="4" spans="1:5" ht="14.25" customHeight="1">
      <c r="A4" s="26" t="s">
        <v>30</v>
      </c>
      <c r="B4" s="48" t="s">
        <v>31</v>
      </c>
      <c r="C4" s="27"/>
      <c r="D4" s="28"/>
      <c r="E4" s="29"/>
    </row>
    <row r="5" spans="1:5" ht="28.5" customHeight="1">
      <c r="A5" s="30" t="s">
        <v>32</v>
      </c>
      <c r="B5" s="110" t="s">
        <v>79</v>
      </c>
      <c r="C5" s="90"/>
      <c r="D5" s="28"/>
      <c r="E5" s="29"/>
    </row>
    <row r="6" spans="1:5" ht="15.75" customHeight="1">
      <c r="A6" s="101" t="s">
        <v>206</v>
      </c>
      <c r="B6" s="111"/>
      <c r="C6" s="111" t="s">
        <v>208</v>
      </c>
      <c r="D6" s="28"/>
      <c r="E6" s="29"/>
    </row>
    <row r="7" spans="1:5" ht="17.25" customHeight="1">
      <c r="A7" s="101" t="s">
        <v>207</v>
      </c>
      <c r="B7" s="111"/>
      <c r="C7" s="111" t="s">
        <v>209</v>
      </c>
      <c r="D7" s="28"/>
      <c r="E7" s="29"/>
    </row>
    <row r="8" spans="1:5" ht="18.75" customHeight="1">
      <c r="A8" s="31" t="s">
        <v>34</v>
      </c>
      <c r="B8" s="103"/>
      <c r="C8" s="103"/>
      <c r="D8" s="25"/>
      <c r="E8" s="24" t="s">
        <v>34</v>
      </c>
    </row>
    <row r="9" spans="1:5" ht="15.75" customHeight="1">
      <c r="A9" s="26" t="s">
        <v>203</v>
      </c>
      <c r="B9" s="79" t="s">
        <v>210</v>
      </c>
      <c r="C9" s="33"/>
      <c r="D9" s="28"/>
      <c r="E9" s="34"/>
    </row>
    <row r="10" spans="1:5" ht="17.25" customHeight="1">
      <c r="A10" s="26" t="s">
        <v>35</v>
      </c>
      <c r="B10" s="35">
        <v>0.6729166666666666</v>
      </c>
      <c r="C10" s="33"/>
      <c r="D10" s="28"/>
      <c r="E10" s="34"/>
    </row>
    <row r="11" spans="1:5" ht="17.25" customHeight="1">
      <c r="A11" s="36" t="s">
        <v>80</v>
      </c>
      <c r="B11" s="27" t="s">
        <v>81</v>
      </c>
      <c r="C11" s="33"/>
      <c r="D11" s="28"/>
      <c r="E11" s="34"/>
    </row>
    <row r="12" spans="1:5" ht="15.75" customHeight="1">
      <c r="A12" s="26" t="s">
        <v>211</v>
      </c>
      <c r="B12" s="27" t="s">
        <v>271</v>
      </c>
      <c r="C12" s="33"/>
      <c r="D12" s="28"/>
      <c r="E12" s="34"/>
    </row>
    <row r="13" spans="1:5" ht="23.25" customHeight="1">
      <c r="A13" s="26" t="s">
        <v>201</v>
      </c>
      <c r="B13" s="27"/>
      <c r="C13" s="27" t="s">
        <v>200</v>
      </c>
      <c r="D13" s="28"/>
      <c r="E13" s="34"/>
    </row>
    <row r="14" spans="1:5" ht="15.75" customHeight="1">
      <c r="A14" s="26" t="s">
        <v>36</v>
      </c>
      <c r="B14" s="27" t="s">
        <v>82</v>
      </c>
      <c r="C14" s="33"/>
      <c r="D14" s="28"/>
      <c r="E14" s="34"/>
    </row>
    <row r="15" spans="1:6" ht="15.75" customHeight="1">
      <c r="A15" s="36" t="s">
        <v>38</v>
      </c>
      <c r="B15" s="37" t="s">
        <v>39</v>
      </c>
      <c r="C15" s="33"/>
      <c r="D15" s="28"/>
      <c r="E15" s="34"/>
      <c r="F15" s="40"/>
    </row>
    <row r="16" spans="1:6" ht="15.75" customHeight="1">
      <c r="A16" s="26" t="s">
        <v>40</v>
      </c>
      <c r="B16" s="38">
        <v>220</v>
      </c>
      <c r="C16" s="33"/>
      <c r="D16" s="28"/>
      <c r="E16" s="34"/>
      <c r="F16" s="40"/>
    </row>
    <row r="17" spans="1:6" ht="15.75" customHeight="1">
      <c r="A17" s="31" t="s">
        <v>41</v>
      </c>
      <c r="B17" s="32"/>
      <c r="C17" s="32"/>
      <c r="D17" s="25"/>
      <c r="E17" s="24" t="s">
        <v>41</v>
      </c>
      <c r="F17" s="40"/>
    </row>
    <row r="18" spans="1:6" ht="15.75" customHeight="1">
      <c r="A18" s="38" t="s">
        <v>42</v>
      </c>
      <c r="B18" s="39"/>
      <c r="C18" s="39">
        <v>4</v>
      </c>
      <c r="D18" s="28"/>
      <c r="E18" s="29"/>
      <c r="F18" s="40"/>
    </row>
    <row r="19" spans="1:6" ht="15.75" customHeight="1">
      <c r="A19" s="42" t="s">
        <v>198</v>
      </c>
      <c r="B19" s="27"/>
      <c r="C19" s="27" t="s">
        <v>212</v>
      </c>
      <c r="D19" s="28"/>
      <c r="E19" s="29"/>
      <c r="F19" s="40"/>
    </row>
    <row r="20" spans="1:6" ht="15.75" customHeight="1">
      <c r="A20" s="49" t="s">
        <v>199</v>
      </c>
      <c r="B20" s="27"/>
      <c r="C20" s="27" t="s">
        <v>213</v>
      </c>
      <c r="D20" s="28"/>
      <c r="E20" s="29"/>
      <c r="F20" s="40"/>
    </row>
    <row r="21" spans="1:6" ht="15.75" customHeight="1">
      <c r="A21" s="49" t="s">
        <v>216</v>
      </c>
      <c r="B21" s="27" t="s">
        <v>214</v>
      </c>
      <c r="C21" s="27"/>
      <c r="D21" s="28"/>
      <c r="E21" s="29"/>
      <c r="F21" s="40"/>
    </row>
    <row r="22" spans="1:6" ht="15.75" customHeight="1">
      <c r="A22" s="49" t="s">
        <v>217</v>
      </c>
      <c r="B22" s="27" t="s">
        <v>215</v>
      </c>
      <c r="C22" s="27"/>
      <c r="D22" s="28"/>
      <c r="E22" s="29"/>
      <c r="F22" s="40"/>
    </row>
    <row r="23" spans="1:5" ht="15.75" customHeight="1">
      <c r="A23" s="30" t="s">
        <v>43</v>
      </c>
      <c r="B23" s="50" t="s">
        <v>39</v>
      </c>
      <c r="C23" s="43"/>
      <c r="D23" s="44"/>
      <c r="E23" s="29"/>
    </row>
    <row r="24" spans="1:5" ht="15.75" customHeight="1">
      <c r="A24" s="39" t="s">
        <v>44</v>
      </c>
      <c r="B24" s="50" t="s">
        <v>39</v>
      </c>
      <c r="C24" s="43"/>
      <c r="D24" s="28"/>
      <c r="E24" s="29"/>
    </row>
    <row r="25" spans="1:5" ht="15.75" customHeight="1">
      <c r="A25" s="39" t="s">
        <v>83</v>
      </c>
      <c r="B25" s="50" t="s">
        <v>39</v>
      </c>
      <c r="C25" s="51"/>
      <c r="D25" s="28"/>
      <c r="E25" s="29"/>
    </row>
    <row r="26" spans="1:5" ht="15.75" customHeight="1">
      <c r="A26" s="52" t="s">
        <v>45</v>
      </c>
      <c r="B26" s="50" t="s">
        <v>39</v>
      </c>
      <c r="C26" s="27"/>
      <c r="D26" s="28"/>
      <c r="E26" s="29"/>
    </row>
    <row r="27" spans="1:5" ht="14.25" customHeight="1">
      <c r="A27" s="31" t="s">
        <v>63</v>
      </c>
      <c r="B27" s="32"/>
      <c r="C27" s="32"/>
      <c r="D27" s="25"/>
      <c r="E27" s="24" t="s">
        <v>63</v>
      </c>
    </row>
    <row r="28" spans="1:5" ht="14.25" customHeight="1">
      <c r="A28" s="36" t="s">
        <v>64</v>
      </c>
      <c r="B28" s="37"/>
      <c r="C28" s="37" t="s">
        <v>209</v>
      </c>
      <c r="D28" s="28"/>
      <c r="E28" s="29"/>
    </row>
    <row r="29" spans="1:5" ht="14.25" customHeight="1">
      <c r="A29" s="36" t="s">
        <v>65</v>
      </c>
      <c r="B29" s="37" t="s">
        <v>66</v>
      </c>
      <c r="C29" s="27"/>
      <c r="D29" s="28"/>
      <c r="E29" s="29"/>
    </row>
    <row r="30" spans="1:5" ht="14.25" customHeight="1">
      <c r="A30" s="36" t="s">
        <v>180</v>
      </c>
      <c r="B30" s="37"/>
      <c r="C30" s="37" t="s">
        <v>179</v>
      </c>
      <c r="D30" s="28"/>
      <c r="E30" s="29"/>
    </row>
    <row r="31" spans="1:5" ht="14.25" customHeight="1">
      <c r="A31" s="36" t="s">
        <v>67</v>
      </c>
      <c r="B31" s="36">
        <v>1</v>
      </c>
      <c r="C31" s="27"/>
      <c r="D31" s="28"/>
      <c r="E31" s="29"/>
    </row>
    <row r="32" spans="1:5" ht="14.25" customHeight="1">
      <c r="A32" s="36" t="s">
        <v>69</v>
      </c>
      <c r="B32" s="36">
        <v>2</v>
      </c>
      <c r="C32" s="27"/>
      <c r="D32" s="28"/>
      <c r="E32" s="29"/>
    </row>
    <row r="33" spans="1:5" ht="14.25" customHeight="1">
      <c r="A33" s="31" t="s">
        <v>54</v>
      </c>
      <c r="B33" s="81"/>
      <c r="C33" s="81"/>
      <c r="D33" s="25"/>
      <c r="E33" s="24" t="s">
        <v>54</v>
      </c>
    </row>
    <row r="34" spans="1:5" ht="14.25" customHeight="1">
      <c r="A34" s="80" t="s">
        <v>219</v>
      </c>
      <c r="B34" s="83"/>
      <c r="C34" s="85" t="s">
        <v>218</v>
      </c>
      <c r="D34" s="28"/>
      <c r="E34" s="29"/>
    </row>
    <row r="35" spans="1:5" ht="14.25" customHeight="1">
      <c r="A35" s="36" t="s">
        <v>222</v>
      </c>
      <c r="B35" s="82" t="s">
        <v>192</v>
      </c>
      <c r="C35" s="84"/>
      <c r="D35" s="28"/>
      <c r="E35" s="29"/>
    </row>
    <row r="36" spans="1:5" ht="14.25" customHeight="1">
      <c r="A36" s="36" t="s">
        <v>56</v>
      </c>
      <c r="B36" s="36">
        <v>3</v>
      </c>
      <c r="C36" s="27"/>
      <c r="D36" s="28"/>
      <c r="E36" s="29"/>
    </row>
    <row r="37" spans="1:5" ht="14.25" customHeight="1">
      <c r="A37" s="31" t="s">
        <v>46</v>
      </c>
      <c r="B37" s="32"/>
      <c r="C37" s="32"/>
      <c r="D37" s="25"/>
      <c r="E37" s="24" t="s">
        <v>46</v>
      </c>
    </row>
    <row r="38" spans="1:5" ht="14.25" customHeight="1">
      <c r="A38" s="36" t="s">
        <v>58</v>
      </c>
      <c r="B38" s="36"/>
      <c r="C38" s="27" t="s">
        <v>221</v>
      </c>
      <c r="D38" s="28"/>
      <c r="E38" s="29"/>
    </row>
    <row r="39" spans="1:5" ht="14.25" customHeight="1">
      <c r="A39" s="36" t="s">
        <v>85</v>
      </c>
      <c r="B39" s="36"/>
      <c r="C39" s="27" t="s">
        <v>193</v>
      </c>
      <c r="D39" s="28"/>
      <c r="E39" s="29"/>
    </row>
    <row r="40" spans="1:5" ht="14.25" customHeight="1">
      <c r="A40" s="36" t="s">
        <v>49</v>
      </c>
      <c r="B40" s="37" t="s">
        <v>39</v>
      </c>
      <c r="C40" s="27"/>
      <c r="D40" s="28"/>
      <c r="E40" s="29"/>
    </row>
    <row r="41" spans="1:5" ht="14.25" customHeight="1">
      <c r="A41" s="36" t="s">
        <v>86</v>
      </c>
      <c r="B41" s="53" t="s">
        <v>87</v>
      </c>
      <c r="C41" s="27"/>
      <c r="D41" s="28"/>
      <c r="E41" s="29"/>
    </row>
    <row r="42" spans="1:5" ht="14.25" customHeight="1">
      <c r="A42" s="36" t="s">
        <v>88</v>
      </c>
      <c r="B42" s="37" t="s">
        <v>53</v>
      </c>
      <c r="C42" s="27"/>
      <c r="D42" s="28"/>
      <c r="E42" s="29"/>
    </row>
    <row r="43" spans="1:5" ht="14.25" customHeight="1">
      <c r="A43" s="36" t="s">
        <v>89</v>
      </c>
      <c r="B43" s="37" t="s">
        <v>84</v>
      </c>
      <c r="C43" s="27"/>
      <c r="D43" s="28"/>
      <c r="E43" s="29"/>
    </row>
    <row r="44" spans="1:5" ht="14.25" customHeight="1">
      <c r="A44" s="45" t="s">
        <v>70</v>
      </c>
      <c r="B44" s="24"/>
      <c r="C44" s="46"/>
      <c r="E44" s="24" t="s">
        <v>70</v>
      </c>
    </row>
    <row r="45" spans="1:5" ht="14.25" customHeight="1">
      <c r="A45" s="36" t="s">
        <v>71</v>
      </c>
      <c r="B45" s="37" t="s">
        <v>39</v>
      </c>
      <c r="C45" s="27"/>
      <c r="D45" s="28"/>
      <c r="E45" s="29"/>
    </row>
    <row r="46" spans="1:5" ht="14.25" customHeight="1">
      <c r="A46" s="36" t="s">
        <v>72</v>
      </c>
      <c r="B46" s="37" t="s">
        <v>39</v>
      </c>
      <c r="C46" s="27"/>
      <c r="D46" s="28"/>
      <c r="E46" s="29"/>
    </row>
    <row r="47" spans="1:5" ht="14.25" customHeight="1">
      <c r="A47" s="36" t="s">
        <v>73</v>
      </c>
      <c r="B47" s="37" t="s">
        <v>39</v>
      </c>
      <c r="C47" s="27"/>
      <c r="D47" s="28"/>
      <c r="E47" s="29"/>
    </row>
    <row r="48" spans="1:5" ht="14.25" customHeight="1">
      <c r="A48" s="36" t="s">
        <v>220</v>
      </c>
      <c r="B48" s="37"/>
      <c r="C48" s="27" t="s">
        <v>177</v>
      </c>
      <c r="D48" s="28"/>
      <c r="E48" s="29"/>
    </row>
    <row r="49" spans="1:5" ht="14.25" customHeight="1">
      <c r="A49" s="36" t="s">
        <v>78</v>
      </c>
      <c r="B49" s="37" t="s">
        <v>39</v>
      </c>
      <c r="C49" s="27"/>
      <c r="D49" s="28"/>
      <c r="E49" s="29"/>
    </row>
    <row r="50" spans="1:5" ht="14.25" customHeight="1">
      <c r="A50" s="36"/>
      <c r="B50" s="36"/>
      <c r="C50" s="27"/>
      <c r="D50" s="28"/>
      <c r="E50" s="29"/>
    </row>
    <row r="51" spans="1:5" ht="14.25" customHeight="1">
      <c r="A51" s="36"/>
      <c r="B51" s="36"/>
      <c r="C51" s="27"/>
      <c r="D51" s="28"/>
      <c r="E51" s="29"/>
    </row>
    <row r="52" spans="1:5" ht="14.25" customHeight="1">
      <c r="A52" s="36"/>
      <c r="B52" s="36"/>
      <c r="C52" s="27"/>
      <c r="D52" s="28"/>
      <c r="E52" s="29"/>
    </row>
    <row r="53" spans="1:5" ht="14.25" customHeight="1">
      <c r="A53" s="36"/>
      <c r="B53" s="36"/>
      <c r="C53" s="27"/>
      <c r="D53" s="28"/>
      <c r="E53" s="29"/>
    </row>
    <row r="54" spans="1:5" ht="14.25" customHeight="1">
      <c r="A54" s="36"/>
      <c r="B54" s="36"/>
      <c r="C54" s="27"/>
      <c r="D54" s="28"/>
      <c r="E54" s="29"/>
    </row>
    <row r="65530" ht="12.75" customHeight="1"/>
    <row r="65531" ht="12.75" customHeight="1"/>
    <row r="65532" ht="12.75" customHeight="1"/>
    <row r="65533" ht="12.75" customHeight="1"/>
  </sheetData>
  <sheetProtection password="C4F5" sheet="1" formatCells="0" formatColumns="0" formatRows="0"/>
  <mergeCells count="1">
    <mergeCell ref="E1:E2"/>
  </mergeCells>
  <printOptions/>
  <pageMargins left="0.7" right="0.7" top="0.7875" bottom="0.7875" header="0.5118055555555555" footer="0.511805555555555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3"/>
  <sheetViews>
    <sheetView zoomScale="85" zoomScaleNormal="85" zoomScalePageLayoutView="0" workbookViewId="0" topLeftCell="A1">
      <selection activeCell="E4" sqref="E4"/>
    </sheetView>
  </sheetViews>
  <sheetFormatPr defaultColWidth="8.57421875" defaultRowHeight="14.25" customHeight="1"/>
  <cols>
    <col min="1" max="1" width="47.421875" style="19" customWidth="1"/>
    <col min="2" max="2" width="15.421875" style="19" customWidth="1"/>
    <col min="3" max="3" width="20.421875" style="19" customWidth="1"/>
    <col min="4" max="4" width="1.8515625" style="19" customWidth="1"/>
    <col min="5" max="5" width="30.00390625" style="19" customWidth="1"/>
    <col min="6" max="6" width="11.421875" style="19" customWidth="1"/>
    <col min="7" max="16384" width="8.57421875" style="19" customWidth="1"/>
  </cols>
  <sheetData>
    <row r="2" spans="1:5" ht="36" customHeight="1">
      <c r="A2" s="20"/>
      <c r="B2" s="21"/>
      <c r="C2" s="22"/>
      <c r="E2" s="118" t="s">
        <v>25</v>
      </c>
    </row>
    <row r="3" spans="1:5" ht="36" customHeight="1">
      <c r="A3" s="98" t="s">
        <v>26</v>
      </c>
      <c r="B3" s="99" t="s">
        <v>27</v>
      </c>
      <c r="C3" s="105" t="s">
        <v>28</v>
      </c>
      <c r="D3" s="23"/>
      <c r="E3" s="119"/>
    </row>
    <row r="4" spans="1:5" ht="14.25" customHeight="1">
      <c r="A4" s="47" t="s">
        <v>29</v>
      </c>
      <c r="B4" s="24"/>
      <c r="C4" s="47"/>
      <c r="D4" s="25"/>
      <c r="E4" s="24" t="s">
        <v>29</v>
      </c>
    </row>
    <row r="5" spans="1:5" ht="15.75" customHeight="1">
      <c r="A5" s="26" t="s">
        <v>90</v>
      </c>
      <c r="B5" s="48" t="s">
        <v>39</v>
      </c>
      <c r="C5" s="27"/>
      <c r="D5" s="28"/>
      <c r="E5" s="29"/>
    </row>
    <row r="6" spans="1:5" ht="15.75" customHeight="1">
      <c r="A6" s="26" t="s">
        <v>91</v>
      </c>
      <c r="B6" s="48" t="s">
        <v>39</v>
      </c>
      <c r="C6" s="27"/>
      <c r="D6" s="28"/>
      <c r="E6" s="29"/>
    </row>
    <row r="7" spans="1:5" ht="15.75" customHeight="1">
      <c r="A7" s="26" t="s">
        <v>92</v>
      </c>
      <c r="B7" s="48" t="s">
        <v>66</v>
      </c>
      <c r="C7" s="27"/>
      <c r="D7" s="28"/>
      <c r="E7" s="29"/>
    </row>
    <row r="8" spans="1:5" ht="15.75" customHeight="1">
      <c r="A8" s="26" t="s">
        <v>93</v>
      </c>
      <c r="B8" s="48" t="s">
        <v>94</v>
      </c>
      <c r="C8" s="27"/>
      <c r="D8" s="28"/>
      <c r="E8" s="29"/>
    </row>
    <row r="9" spans="1:5" ht="15.75" customHeight="1">
      <c r="A9" s="26" t="s">
        <v>95</v>
      </c>
      <c r="B9" s="48" t="s">
        <v>181</v>
      </c>
      <c r="C9" s="27"/>
      <c r="D9" s="28"/>
      <c r="E9" s="29"/>
    </row>
    <row r="10" spans="1:5" ht="15.75" customHeight="1">
      <c r="A10" s="26" t="s">
        <v>96</v>
      </c>
      <c r="B10" s="48" t="s">
        <v>226</v>
      </c>
      <c r="C10" s="27"/>
      <c r="D10" s="28"/>
      <c r="E10" s="29"/>
    </row>
    <row r="11" spans="1:5" ht="16.5" customHeight="1">
      <c r="A11" s="30" t="s">
        <v>97</v>
      </c>
      <c r="B11" s="48" t="s">
        <v>98</v>
      </c>
      <c r="C11" s="27"/>
      <c r="D11" s="28"/>
      <c r="E11" s="29"/>
    </row>
    <row r="12" spans="1:6" ht="15.75" customHeight="1">
      <c r="A12" s="36" t="s">
        <v>224</v>
      </c>
      <c r="B12" s="27"/>
      <c r="C12" s="27" t="s">
        <v>223</v>
      </c>
      <c r="D12" s="28"/>
      <c r="E12" s="29"/>
      <c r="F12" s="40"/>
    </row>
    <row r="13" spans="1:6" ht="15.75" customHeight="1">
      <c r="A13" s="36" t="s">
        <v>99</v>
      </c>
      <c r="B13" s="27" t="s">
        <v>100</v>
      </c>
      <c r="C13" s="27"/>
      <c r="D13" s="28"/>
      <c r="E13" s="29"/>
      <c r="F13" s="40"/>
    </row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</sheetData>
  <sheetProtection password="C4F5" sheet="1" formatCells="0" formatColumns="0" formatRows="0"/>
  <mergeCells count="1">
    <mergeCell ref="E2:E3"/>
  </mergeCells>
  <printOptions/>
  <pageMargins left="0.7" right="0.7" top="0.7875" bottom="0.7875" header="0.5118055555555555" footer="0.5118055555555555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7"/>
  <sheetViews>
    <sheetView zoomScale="70" zoomScaleNormal="70" zoomScalePageLayoutView="0" workbookViewId="0" topLeftCell="A1">
      <selection activeCell="E4" sqref="E4"/>
    </sheetView>
  </sheetViews>
  <sheetFormatPr defaultColWidth="8.57421875" defaultRowHeight="14.25" customHeight="1"/>
  <cols>
    <col min="1" max="1" width="47.421875" style="19" customWidth="1"/>
    <col min="2" max="2" width="15.421875" style="19" customWidth="1"/>
    <col min="3" max="3" width="20.421875" style="19" customWidth="1"/>
    <col min="4" max="4" width="1.8515625" style="19" customWidth="1"/>
    <col min="5" max="5" width="30.00390625" style="19" customWidth="1"/>
    <col min="6" max="6" width="11.421875" style="19" customWidth="1"/>
    <col min="7" max="16384" width="8.57421875" style="19" customWidth="1"/>
  </cols>
  <sheetData>
    <row r="2" spans="1:5" ht="36" customHeight="1">
      <c r="A2" s="20"/>
      <c r="B2" s="21"/>
      <c r="C2" s="22"/>
      <c r="E2" s="118" t="s">
        <v>25</v>
      </c>
    </row>
    <row r="3" spans="1:5" ht="36" customHeight="1">
      <c r="A3" s="98" t="s">
        <v>26</v>
      </c>
      <c r="B3" s="99" t="s">
        <v>27</v>
      </c>
      <c r="C3" s="105" t="s">
        <v>28</v>
      </c>
      <c r="D3" s="23"/>
      <c r="E3" s="119"/>
    </row>
    <row r="4" spans="1:5" ht="14.25" customHeight="1">
      <c r="A4" s="47" t="s">
        <v>29</v>
      </c>
      <c r="B4" s="24"/>
      <c r="C4" s="47"/>
      <c r="D4" s="25"/>
      <c r="E4" s="24" t="s">
        <v>29</v>
      </c>
    </row>
    <row r="5" spans="1:5" ht="15.75" customHeight="1">
      <c r="A5" s="26" t="s">
        <v>101</v>
      </c>
      <c r="B5" s="48" t="s">
        <v>102</v>
      </c>
      <c r="C5" s="27"/>
      <c r="D5" s="28"/>
      <c r="E5" s="29"/>
    </row>
    <row r="6" spans="1:5" ht="18.75" customHeight="1">
      <c r="A6" s="26" t="s">
        <v>103</v>
      </c>
      <c r="B6" s="48" t="s">
        <v>104</v>
      </c>
      <c r="C6" s="90"/>
      <c r="D6" s="28"/>
      <c r="E6" s="29"/>
    </row>
    <row r="7" spans="1:5" ht="18.75" customHeight="1">
      <c r="A7" s="26" t="s">
        <v>230</v>
      </c>
      <c r="B7" s="86" t="s">
        <v>227</v>
      </c>
      <c r="C7" s="111"/>
      <c r="D7" s="28"/>
      <c r="E7" s="29"/>
    </row>
    <row r="8" spans="1:5" ht="15.75" customHeight="1">
      <c r="A8" s="26" t="s">
        <v>231</v>
      </c>
      <c r="B8" s="48" t="s">
        <v>228</v>
      </c>
      <c r="C8" s="84"/>
      <c r="D8" s="28"/>
      <c r="E8" s="29"/>
    </row>
    <row r="9" spans="1:5" ht="15.75" customHeight="1">
      <c r="A9" s="26" t="s">
        <v>232</v>
      </c>
      <c r="B9" s="48" t="s">
        <v>229</v>
      </c>
      <c r="C9" s="27"/>
      <c r="D9" s="28"/>
      <c r="E9" s="29"/>
    </row>
    <row r="10" spans="1:5" ht="30">
      <c r="A10" s="26" t="s">
        <v>234</v>
      </c>
      <c r="B10" s="48" t="s">
        <v>233</v>
      </c>
      <c r="C10" s="33"/>
      <c r="D10" s="28"/>
      <c r="E10" s="34"/>
    </row>
    <row r="11" spans="1:6" ht="15.75" customHeight="1">
      <c r="A11" s="36" t="s">
        <v>235</v>
      </c>
      <c r="B11" s="27"/>
      <c r="C11" s="27" t="s">
        <v>240</v>
      </c>
      <c r="D11" s="28"/>
      <c r="E11" s="29"/>
      <c r="F11" s="40"/>
    </row>
    <row r="12" spans="1:6" ht="15.75" customHeight="1">
      <c r="A12" s="36" t="s">
        <v>236</v>
      </c>
      <c r="B12" s="27"/>
      <c r="C12" s="27" t="s">
        <v>239</v>
      </c>
      <c r="D12" s="28"/>
      <c r="E12" s="29"/>
      <c r="F12" s="40"/>
    </row>
    <row r="13" spans="1:6" ht="15.75" customHeight="1">
      <c r="A13" s="38" t="s">
        <v>105</v>
      </c>
      <c r="B13" s="55" t="s">
        <v>39</v>
      </c>
      <c r="C13" s="27"/>
      <c r="D13" s="28"/>
      <c r="E13" s="29"/>
      <c r="F13" s="40"/>
    </row>
    <row r="14" spans="1:6" ht="15.75" customHeight="1">
      <c r="A14" s="42" t="s">
        <v>237</v>
      </c>
      <c r="B14" s="27"/>
      <c r="C14" s="27" t="s">
        <v>238</v>
      </c>
      <c r="D14" s="28"/>
      <c r="E14" s="29"/>
      <c r="F14" s="40"/>
    </row>
    <row r="15" spans="1:6" ht="30.75" customHeight="1">
      <c r="A15" s="49" t="s">
        <v>106</v>
      </c>
      <c r="B15" s="27" t="s">
        <v>107</v>
      </c>
      <c r="C15" s="27"/>
      <c r="D15" s="28"/>
      <c r="E15" s="29"/>
      <c r="F15" s="40"/>
    </row>
    <row r="16" spans="1:6" ht="15.75" customHeight="1">
      <c r="A16" s="49" t="s">
        <v>108</v>
      </c>
      <c r="B16" s="27"/>
      <c r="C16" s="27">
        <v>300</v>
      </c>
      <c r="D16" s="28"/>
      <c r="E16" s="29"/>
      <c r="F16" s="40"/>
    </row>
    <row r="17" spans="1:6" ht="15.75" customHeight="1">
      <c r="A17" s="49"/>
      <c r="B17" s="27"/>
      <c r="C17" s="27"/>
      <c r="D17" s="28"/>
      <c r="E17" s="29"/>
      <c r="F17" s="40"/>
    </row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</sheetData>
  <sheetProtection password="C4F5" sheet="1" formatCells="0" formatColumns="0" formatRows="0"/>
  <mergeCells count="1">
    <mergeCell ref="E2:E3"/>
  </mergeCells>
  <printOptions/>
  <pageMargins left="0.7" right="0.7" top="0.7875" bottom="0.7875" header="0.5118055555555555" footer="0.5118055555555555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5"/>
  <sheetViews>
    <sheetView zoomScale="85" zoomScaleNormal="85" workbookViewId="0" topLeftCell="A1">
      <selection activeCell="E4" sqref="E4"/>
    </sheetView>
  </sheetViews>
  <sheetFormatPr defaultColWidth="8.57421875" defaultRowHeight="14.25" customHeight="1"/>
  <cols>
    <col min="1" max="1" width="40.8515625" style="19" customWidth="1"/>
    <col min="2" max="2" width="24.28125" style="19" customWidth="1"/>
    <col min="3" max="3" width="20.421875" style="19" customWidth="1"/>
    <col min="4" max="4" width="1.8515625" style="19" customWidth="1"/>
    <col min="5" max="5" width="30.00390625" style="19" customWidth="1"/>
    <col min="6" max="6" width="11.421875" style="19" customWidth="1"/>
    <col min="7" max="16384" width="8.57421875" style="19" customWidth="1"/>
  </cols>
  <sheetData>
    <row r="2" spans="1:5" ht="36" customHeight="1">
      <c r="A2" s="20"/>
      <c r="B2" s="21"/>
      <c r="C2" s="22"/>
      <c r="E2" s="118" t="s">
        <v>25</v>
      </c>
    </row>
    <row r="3" spans="1:5" ht="36" customHeight="1">
      <c r="A3" s="98" t="s">
        <v>26</v>
      </c>
      <c r="B3" s="99" t="s">
        <v>27</v>
      </c>
      <c r="C3" s="105" t="s">
        <v>28</v>
      </c>
      <c r="D3" s="23"/>
      <c r="E3" s="119"/>
    </row>
    <row r="4" spans="1:5" ht="14.25" customHeight="1">
      <c r="A4" s="56" t="s">
        <v>29</v>
      </c>
      <c r="B4" s="56"/>
      <c r="C4" s="56"/>
      <c r="D4" s="57"/>
      <c r="E4" s="24" t="s">
        <v>29</v>
      </c>
    </row>
    <row r="5" spans="1:5" ht="15.75" customHeight="1">
      <c r="A5" s="58" t="s">
        <v>109</v>
      </c>
      <c r="B5" s="59" t="s">
        <v>104</v>
      </c>
      <c r="C5" s="59"/>
      <c r="D5" s="60"/>
      <c r="E5" s="29"/>
    </row>
    <row r="6" spans="1:5" ht="18.75" customHeight="1">
      <c r="A6" s="58" t="s">
        <v>242</v>
      </c>
      <c r="B6" s="59"/>
      <c r="C6" s="59" t="s">
        <v>241</v>
      </c>
      <c r="D6" s="60"/>
      <c r="E6" s="29"/>
    </row>
    <row r="7" spans="1:5" ht="18.75" customHeight="1">
      <c r="A7" s="58" t="s">
        <v>110</v>
      </c>
      <c r="B7" s="59" t="s">
        <v>111</v>
      </c>
      <c r="C7" s="59"/>
      <c r="D7" s="60"/>
      <c r="E7" s="29"/>
    </row>
    <row r="8" spans="1:5" ht="15.75" customHeight="1">
      <c r="A8" s="58" t="s">
        <v>112</v>
      </c>
      <c r="B8" s="59" t="s">
        <v>47</v>
      </c>
      <c r="C8" s="59"/>
      <c r="D8" s="60"/>
      <c r="E8" s="29"/>
    </row>
    <row r="9" spans="1:5" ht="17.25" customHeight="1">
      <c r="A9" s="58" t="s">
        <v>113</v>
      </c>
      <c r="B9" s="59" t="s">
        <v>39</v>
      </c>
      <c r="C9" s="59"/>
      <c r="D9" s="60"/>
      <c r="E9" s="29"/>
    </row>
    <row r="10" spans="1:5" ht="60">
      <c r="A10" s="58" t="s">
        <v>114</v>
      </c>
      <c r="B10" s="59"/>
      <c r="C10" s="59" t="s">
        <v>243</v>
      </c>
      <c r="D10" s="60"/>
      <c r="E10" s="34"/>
    </row>
    <row r="11" spans="1:6" ht="15.75" customHeight="1">
      <c r="A11" s="61" t="s">
        <v>115</v>
      </c>
      <c r="B11" s="59" t="s">
        <v>39</v>
      </c>
      <c r="C11" s="59"/>
      <c r="D11" s="60"/>
      <c r="E11" s="29"/>
      <c r="F11" s="40"/>
    </row>
    <row r="12" spans="1:6" ht="15.75" customHeight="1">
      <c r="A12" s="61" t="s">
        <v>116</v>
      </c>
      <c r="B12" s="59"/>
      <c r="C12" s="59" t="s">
        <v>244</v>
      </c>
      <c r="D12" s="60"/>
      <c r="E12" s="29"/>
      <c r="F12" s="40"/>
    </row>
    <row r="13" spans="1:6" ht="60">
      <c r="A13" s="63" t="s">
        <v>246</v>
      </c>
      <c r="B13" s="59" t="s">
        <v>245</v>
      </c>
      <c r="C13" s="59"/>
      <c r="D13" s="60"/>
      <c r="E13" s="29"/>
      <c r="F13" s="40"/>
    </row>
    <row r="14" spans="1:6" ht="30.75" customHeight="1">
      <c r="A14" s="87" t="s">
        <v>117</v>
      </c>
      <c r="B14" s="62" t="s">
        <v>118</v>
      </c>
      <c r="C14" s="59"/>
      <c r="D14" s="60"/>
      <c r="E14" s="29"/>
      <c r="F14" s="40"/>
    </row>
    <row r="15" spans="1:6" ht="15.75" customHeight="1">
      <c r="A15" s="63"/>
      <c r="B15" s="59"/>
      <c r="C15" s="59"/>
      <c r="D15" s="60"/>
      <c r="E15" s="29"/>
      <c r="F15" s="40"/>
    </row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</sheetData>
  <sheetProtection password="C4F5" sheet="1" formatCells="0" formatColumns="0" formatRows="0"/>
  <mergeCells count="1">
    <mergeCell ref="E2:E3"/>
  </mergeCells>
  <printOptions/>
  <pageMargins left="0.7" right="0.7" top="0.7875" bottom="0.7875" header="0.5118055555555555" footer="0.5118055555555555"/>
  <pageSetup horizontalDpi="300" verticalDpi="3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33"/>
  <sheetViews>
    <sheetView zoomScale="70" zoomScaleNormal="70" workbookViewId="0" topLeftCell="A1">
      <selection activeCell="E24" sqref="E24"/>
    </sheetView>
  </sheetViews>
  <sheetFormatPr defaultColWidth="8.57421875" defaultRowHeight="14.25" customHeight="1"/>
  <cols>
    <col min="1" max="1" width="42.28125" style="19" customWidth="1"/>
    <col min="2" max="2" width="15.421875" style="19" customWidth="1"/>
    <col min="3" max="3" width="20.421875" style="19" customWidth="1"/>
    <col min="4" max="4" width="1.8515625" style="19" customWidth="1"/>
    <col min="5" max="5" width="30.00390625" style="19" customWidth="1"/>
    <col min="6" max="6" width="11.421875" style="19" customWidth="1"/>
    <col min="7" max="16384" width="8.57421875" style="19" customWidth="1"/>
  </cols>
  <sheetData>
    <row r="2" spans="1:5" ht="36" customHeight="1">
      <c r="A2" s="20"/>
      <c r="B2" s="21"/>
      <c r="C2" s="22"/>
      <c r="E2" s="118" t="s">
        <v>25</v>
      </c>
    </row>
    <row r="3" spans="1:5" ht="36.75" customHeight="1">
      <c r="A3" s="98" t="s">
        <v>26</v>
      </c>
      <c r="B3" s="99" t="s">
        <v>27</v>
      </c>
      <c r="C3" s="105" t="s">
        <v>28</v>
      </c>
      <c r="D3" s="23"/>
      <c r="E3" s="119"/>
    </row>
    <row r="4" spans="1:5" ht="14.25" customHeight="1">
      <c r="A4" s="47" t="s">
        <v>29</v>
      </c>
      <c r="B4" s="24"/>
      <c r="C4" s="47"/>
      <c r="D4" s="25"/>
      <c r="E4" s="24" t="s">
        <v>29</v>
      </c>
    </row>
    <row r="5" spans="1:5" ht="15.75" customHeight="1">
      <c r="A5" s="26" t="s">
        <v>119</v>
      </c>
      <c r="B5" s="48" t="s">
        <v>39</v>
      </c>
      <c r="C5" s="27"/>
      <c r="D5" s="28"/>
      <c r="E5" s="29"/>
    </row>
    <row r="6" spans="1:5" ht="33.75" customHeight="1">
      <c r="A6" s="30" t="s">
        <v>120</v>
      </c>
      <c r="B6" s="48" t="s">
        <v>39</v>
      </c>
      <c r="C6" s="27"/>
      <c r="D6" s="28"/>
      <c r="E6" s="29"/>
    </row>
    <row r="7" spans="1:5" ht="15.75" customHeight="1">
      <c r="A7" s="31" t="s">
        <v>121</v>
      </c>
      <c r="B7" s="64"/>
      <c r="C7" s="32"/>
      <c r="D7" s="25"/>
      <c r="E7" s="24" t="s">
        <v>122</v>
      </c>
    </row>
    <row r="8" spans="1:5" ht="30">
      <c r="A8" s="30" t="s">
        <v>123</v>
      </c>
      <c r="B8" s="48" t="s">
        <v>39</v>
      </c>
      <c r="C8" s="27"/>
      <c r="D8" s="28"/>
      <c r="E8" s="29"/>
    </row>
    <row r="9" spans="1:5" ht="18.75" customHeight="1">
      <c r="A9" s="26" t="s">
        <v>250</v>
      </c>
      <c r="B9" s="48" t="s">
        <v>39</v>
      </c>
      <c r="C9" s="27"/>
      <c r="D9" s="28"/>
      <c r="E9" s="29"/>
    </row>
    <row r="10" spans="1:5" ht="15.75" customHeight="1">
      <c r="A10" s="26" t="s">
        <v>124</v>
      </c>
      <c r="B10" s="48" t="s">
        <v>39</v>
      </c>
      <c r="C10" s="27"/>
      <c r="D10" s="28"/>
      <c r="E10" s="29"/>
    </row>
    <row r="11" spans="1:5" ht="17.25" customHeight="1">
      <c r="A11" s="26" t="s">
        <v>125</v>
      </c>
      <c r="B11" s="48" t="s">
        <v>39</v>
      </c>
      <c r="C11" s="27"/>
      <c r="D11" s="28"/>
      <c r="E11" s="29"/>
    </row>
    <row r="12" spans="1:5" ht="15.75" customHeight="1">
      <c r="A12" s="26" t="s">
        <v>248</v>
      </c>
      <c r="B12" s="48"/>
      <c r="C12" s="33" t="s">
        <v>249</v>
      </c>
      <c r="D12" s="28"/>
      <c r="E12" s="34"/>
    </row>
    <row r="13" spans="1:5" ht="30">
      <c r="A13" s="30" t="s">
        <v>126</v>
      </c>
      <c r="B13" s="48" t="s">
        <v>39</v>
      </c>
      <c r="C13" s="27"/>
      <c r="D13" s="1"/>
      <c r="E13" s="65"/>
    </row>
    <row r="14" spans="1:5" ht="15.75" customHeight="1">
      <c r="A14" s="31" t="s">
        <v>127</v>
      </c>
      <c r="B14" s="64"/>
      <c r="C14" s="32"/>
      <c r="D14" s="25"/>
      <c r="E14" s="24" t="s">
        <v>127</v>
      </c>
    </row>
    <row r="15" spans="1:5" ht="18" customHeight="1">
      <c r="A15" s="26" t="s">
        <v>128</v>
      </c>
      <c r="B15" s="48" t="s">
        <v>39</v>
      </c>
      <c r="C15" s="66"/>
      <c r="D15" s="28"/>
      <c r="E15" s="29"/>
    </row>
    <row r="16" spans="1:5" ht="18" customHeight="1">
      <c r="A16" s="26" t="s">
        <v>129</v>
      </c>
      <c r="B16" s="48" t="s">
        <v>130</v>
      </c>
      <c r="C16" s="33"/>
      <c r="D16" s="28"/>
      <c r="E16" s="29"/>
    </row>
    <row r="17" spans="1:5" ht="19.5" customHeight="1">
      <c r="A17" s="26" t="s">
        <v>131</v>
      </c>
      <c r="B17" s="48" t="s">
        <v>132</v>
      </c>
      <c r="C17" s="27"/>
      <c r="D17" s="28"/>
      <c r="E17" s="29"/>
    </row>
    <row r="18" spans="1:5" ht="34.5" customHeight="1">
      <c r="A18" s="30" t="s">
        <v>133</v>
      </c>
      <c r="B18" s="67" t="s">
        <v>39</v>
      </c>
      <c r="C18" s="27"/>
      <c r="D18" s="28"/>
      <c r="E18" s="29"/>
    </row>
    <row r="19" spans="1:5" ht="45">
      <c r="A19" s="30" t="s">
        <v>134</v>
      </c>
      <c r="B19" s="67" t="s">
        <v>39</v>
      </c>
      <c r="C19" s="27"/>
      <c r="D19" s="28"/>
      <c r="E19" s="29"/>
    </row>
    <row r="20" spans="1:5" ht="36" customHeight="1">
      <c r="A20" s="30" t="s">
        <v>135</v>
      </c>
      <c r="B20" s="67" t="s">
        <v>39</v>
      </c>
      <c r="C20" s="27"/>
      <c r="D20" s="28"/>
      <c r="E20" s="29"/>
    </row>
    <row r="21" spans="1:5" ht="30">
      <c r="A21" s="30" t="s">
        <v>136</v>
      </c>
      <c r="B21" s="67" t="s">
        <v>39</v>
      </c>
      <c r="C21" s="27"/>
      <c r="D21" s="28"/>
      <c r="E21" s="29"/>
    </row>
    <row r="22" spans="1:5" ht="15.75" customHeight="1">
      <c r="A22" s="31" t="s">
        <v>137</v>
      </c>
      <c r="B22" s="64"/>
      <c r="C22" s="32"/>
      <c r="D22" s="25"/>
      <c r="E22" s="24" t="s">
        <v>137</v>
      </c>
    </row>
    <row r="23" spans="1:6" ht="15.75" customHeight="1">
      <c r="A23" s="26" t="s">
        <v>138</v>
      </c>
      <c r="B23" s="68">
        <v>7</v>
      </c>
      <c r="C23" s="27"/>
      <c r="D23" s="28"/>
      <c r="E23" s="29"/>
      <c r="F23" s="40"/>
    </row>
    <row r="24" spans="1:6" ht="15.75" customHeight="1">
      <c r="A24" s="31" t="s">
        <v>139</v>
      </c>
      <c r="B24" s="64"/>
      <c r="C24" s="32"/>
      <c r="D24" s="25"/>
      <c r="E24" s="24" t="s">
        <v>139</v>
      </c>
      <c r="F24" s="40"/>
    </row>
    <row r="25" spans="1:6" ht="15.75" customHeight="1">
      <c r="A25" s="36" t="s">
        <v>140</v>
      </c>
      <c r="B25" s="27"/>
      <c r="C25" s="27">
        <v>10</v>
      </c>
      <c r="D25" s="28"/>
      <c r="E25" s="29"/>
      <c r="F25" s="40"/>
    </row>
    <row r="26" spans="1:6" ht="15.75" customHeight="1">
      <c r="A26" s="36" t="s">
        <v>141</v>
      </c>
      <c r="B26" s="27"/>
      <c r="C26" s="27">
        <v>2</v>
      </c>
      <c r="D26" s="28"/>
      <c r="E26" s="29"/>
      <c r="F26" s="40"/>
    </row>
    <row r="27" spans="1:6" ht="15.75" customHeight="1">
      <c r="A27" s="36" t="s">
        <v>142</v>
      </c>
      <c r="B27" s="27"/>
      <c r="C27" s="27">
        <v>4</v>
      </c>
      <c r="D27" s="28"/>
      <c r="E27" s="29"/>
      <c r="F27" s="40"/>
    </row>
    <row r="28" spans="1:6" ht="15.75" customHeight="1">
      <c r="A28" s="38" t="s">
        <v>143</v>
      </c>
      <c r="B28" s="39" t="s">
        <v>39</v>
      </c>
      <c r="C28" s="27"/>
      <c r="D28" s="28"/>
      <c r="E28" s="29"/>
      <c r="F28" s="40"/>
    </row>
    <row r="29" spans="1:6" ht="15.75" customHeight="1">
      <c r="A29" s="42" t="s">
        <v>144</v>
      </c>
      <c r="B29" s="27"/>
      <c r="C29" s="27">
        <v>3</v>
      </c>
      <c r="D29" s="28"/>
      <c r="E29" s="29"/>
      <c r="F29" s="40"/>
    </row>
    <row r="30" spans="1:6" ht="15.75" customHeight="1">
      <c r="A30" s="49" t="s">
        <v>145</v>
      </c>
      <c r="B30" s="27"/>
      <c r="C30" s="27">
        <v>3</v>
      </c>
      <c r="D30" s="28"/>
      <c r="E30" s="29"/>
      <c r="F30" s="40"/>
    </row>
    <row r="31" spans="1:6" ht="15.75" customHeight="1">
      <c r="A31" s="49" t="s">
        <v>146</v>
      </c>
      <c r="B31" s="27"/>
      <c r="C31" s="27">
        <v>1</v>
      </c>
      <c r="D31" s="28"/>
      <c r="E31" s="29"/>
      <c r="F31" s="40"/>
    </row>
    <row r="32" spans="1:6" ht="30">
      <c r="A32" s="49" t="s">
        <v>147</v>
      </c>
      <c r="B32" s="27"/>
      <c r="C32" s="27" t="s">
        <v>247</v>
      </c>
      <c r="D32" s="28"/>
      <c r="E32" s="29"/>
      <c r="F32" s="40"/>
    </row>
    <row r="33" spans="1:5" ht="15.75" customHeight="1">
      <c r="A33" s="30"/>
      <c r="B33" s="50"/>
      <c r="C33" s="43"/>
      <c r="D33" s="44"/>
      <c r="E33" s="29"/>
    </row>
    <row r="65486" ht="12.75" customHeight="1"/>
    <row r="65487" ht="12.75" customHeight="1"/>
    <row r="65488" ht="12.75" customHeight="1"/>
  </sheetData>
  <sheetProtection password="C4F5" sheet="1" formatCells="0" formatColumns="0" formatRows="0"/>
  <mergeCells count="1">
    <mergeCell ref="E2:E3"/>
  </mergeCells>
  <printOptions/>
  <pageMargins left="0.7" right="0.7" top="0.7875" bottom="0.7875" header="0.5118055555555555" footer="0.5118055555555555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4"/>
  <sheetViews>
    <sheetView zoomScale="85" zoomScaleNormal="85" workbookViewId="0" topLeftCell="A1">
      <selection activeCell="E12" sqref="E12"/>
    </sheetView>
  </sheetViews>
  <sheetFormatPr defaultColWidth="8.57421875" defaultRowHeight="14.25" customHeight="1"/>
  <cols>
    <col min="1" max="1" width="34.7109375" style="19" customWidth="1"/>
    <col min="2" max="2" width="18.28125" style="19" customWidth="1"/>
    <col min="3" max="3" width="25.8515625" style="19" customWidth="1"/>
    <col min="4" max="4" width="2.421875" style="19" customWidth="1"/>
    <col min="5" max="5" width="33.8515625" style="19" customWidth="1"/>
    <col min="6" max="16384" width="8.57421875" style="19" customWidth="1"/>
  </cols>
  <sheetData>
    <row r="2" spans="1:5" ht="36" customHeight="1">
      <c r="A2" s="22"/>
      <c r="B2" s="22"/>
      <c r="C2" s="21"/>
      <c r="E2" s="118" t="s">
        <v>25</v>
      </c>
    </row>
    <row r="3" spans="1:5" ht="36.75" customHeight="1">
      <c r="A3" s="106" t="s">
        <v>26</v>
      </c>
      <c r="B3" s="107" t="s">
        <v>27</v>
      </c>
      <c r="C3" s="108" t="s">
        <v>28</v>
      </c>
      <c r="E3" s="119"/>
    </row>
    <row r="4" spans="1:5" ht="14.25" customHeight="1">
      <c r="A4" s="24" t="s">
        <v>29</v>
      </c>
      <c r="B4" s="24"/>
      <c r="C4" s="24"/>
      <c r="E4" s="24" t="s">
        <v>148</v>
      </c>
    </row>
    <row r="5" spans="1:5" ht="15.75" customHeight="1">
      <c r="A5" s="42" t="s">
        <v>149</v>
      </c>
      <c r="B5" s="37"/>
      <c r="C5" s="37" t="s">
        <v>251</v>
      </c>
      <c r="E5" s="29"/>
    </row>
    <row r="6" spans="1:5" ht="15.75" customHeight="1">
      <c r="A6" s="69" t="s">
        <v>150</v>
      </c>
      <c r="B6" s="37" t="s">
        <v>151</v>
      </c>
      <c r="C6" s="37"/>
      <c r="E6" s="29"/>
    </row>
    <row r="7" spans="1:5" ht="15.75" customHeight="1">
      <c r="A7" s="42" t="s">
        <v>152</v>
      </c>
      <c r="B7" s="37" t="s">
        <v>225</v>
      </c>
      <c r="C7" s="37"/>
      <c r="E7" s="29"/>
    </row>
    <row r="8" spans="1:5" ht="15.75" customHeight="1">
      <c r="A8" s="69" t="s">
        <v>153</v>
      </c>
      <c r="B8" s="37" t="s">
        <v>39</v>
      </c>
      <c r="C8" s="37"/>
      <c r="E8" s="29"/>
    </row>
    <row r="9" spans="1:5" ht="15.75" customHeight="1">
      <c r="A9" s="69" t="s">
        <v>154</v>
      </c>
      <c r="B9" s="37" t="s">
        <v>98</v>
      </c>
      <c r="C9" s="37"/>
      <c r="E9" s="29"/>
    </row>
    <row r="10" spans="1:5" ht="15.75" customHeight="1">
      <c r="A10" s="70" t="s">
        <v>155</v>
      </c>
      <c r="B10" s="71" t="s">
        <v>94</v>
      </c>
      <c r="C10" s="36"/>
      <c r="E10" s="29"/>
    </row>
    <row r="11" spans="1:5" ht="15.75" customHeight="1">
      <c r="A11" s="69" t="s">
        <v>156</v>
      </c>
      <c r="B11" s="37" t="s">
        <v>157</v>
      </c>
      <c r="C11" s="36"/>
      <c r="E11" s="29"/>
    </row>
    <row r="12" spans="1:5" ht="15.75" customHeight="1">
      <c r="A12" s="45" t="s">
        <v>70</v>
      </c>
      <c r="B12" s="24"/>
      <c r="C12" s="46"/>
      <c r="E12" s="24" t="s">
        <v>70</v>
      </c>
    </row>
    <row r="13" spans="1:5" ht="30">
      <c r="A13" s="70" t="s">
        <v>158</v>
      </c>
      <c r="B13" s="27" t="s">
        <v>39</v>
      </c>
      <c r="C13" s="36"/>
      <c r="E13" s="34"/>
    </row>
    <row r="14" spans="1:5" ht="15.75" customHeight="1">
      <c r="A14" s="36"/>
      <c r="B14" s="36"/>
      <c r="C14" s="36"/>
      <c r="E14" s="29"/>
    </row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</sheetData>
  <sheetProtection password="C4F5" sheet="1" formatCells="0" formatColumns="0" formatRows="0"/>
  <mergeCells count="1">
    <mergeCell ref="E2:E3"/>
  </mergeCells>
  <printOptions/>
  <pageMargins left="0.7" right="0.7" top="0.7875" bottom="0.7875" header="0.5118055555555555" footer="0.5118055555555555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3"/>
  <sheetViews>
    <sheetView zoomScale="85" zoomScaleNormal="85" zoomScalePageLayoutView="0" workbookViewId="0" topLeftCell="A1">
      <selection activeCell="E9" sqref="E9"/>
    </sheetView>
  </sheetViews>
  <sheetFormatPr defaultColWidth="8.57421875" defaultRowHeight="14.25" customHeight="1"/>
  <cols>
    <col min="1" max="1" width="33.421875" style="19" customWidth="1"/>
    <col min="2" max="2" width="20.7109375" style="19" customWidth="1"/>
    <col min="3" max="3" width="24.7109375" style="19" customWidth="1"/>
    <col min="4" max="4" width="2.57421875" style="19" customWidth="1"/>
    <col min="5" max="5" width="34.421875" style="19" customWidth="1"/>
    <col min="6" max="16384" width="8.57421875" style="19" customWidth="1"/>
  </cols>
  <sheetData>
    <row r="2" spans="1:5" ht="36" customHeight="1">
      <c r="A2" s="22"/>
      <c r="B2" s="72"/>
      <c r="C2" s="21"/>
      <c r="E2" s="118" t="s">
        <v>25</v>
      </c>
    </row>
    <row r="3" spans="1:5" ht="36" customHeight="1">
      <c r="A3" s="98" t="s">
        <v>26</v>
      </c>
      <c r="B3" s="99" t="s">
        <v>27</v>
      </c>
      <c r="C3" s="105" t="s">
        <v>28</v>
      </c>
      <c r="E3" s="119"/>
    </row>
    <row r="4" spans="1:5" ht="14.25" customHeight="1">
      <c r="A4" s="24" t="s">
        <v>159</v>
      </c>
      <c r="B4" s="46"/>
      <c r="C4" s="24"/>
      <c r="E4" s="24" t="s">
        <v>159</v>
      </c>
    </row>
    <row r="5" spans="1:5" ht="27.75" customHeight="1">
      <c r="A5" s="42" t="s">
        <v>253</v>
      </c>
      <c r="B5" s="27" t="s">
        <v>252</v>
      </c>
      <c r="C5" s="113"/>
      <c r="E5" s="29"/>
    </row>
    <row r="6" spans="1:5" ht="13.5" customHeight="1">
      <c r="A6" s="42" t="s">
        <v>255</v>
      </c>
      <c r="B6" s="112" t="s">
        <v>254</v>
      </c>
      <c r="C6" s="115"/>
      <c r="E6" s="29"/>
    </row>
    <row r="7" spans="1:5" ht="15.75" customHeight="1">
      <c r="A7" s="88" t="s">
        <v>160</v>
      </c>
      <c r="B7" s="92" t="s">
        <v>161</v>
      </c>
      <c r="C7" s="114"/>
      <c r="E7" s="29"/>
    </row>
    <row r="8" spans="1:5" ht="15" customHeight="1">
      <c r="A8" s="88" t="s">
        <v>162</v>
      </c>
      <c r="B8" s="92" t="s">
        <v>161</v>
      </c>
      <c r="C8" s="89"/>
      <c r="E8" s="29"/>
    </row>
    <row r="9" spans="1:5" ht="15.75" customHeight="1">
      <c r="A9" s="45" t="s">
        <v>70</v>
      </c>
      <c r="B9" s="91"/>
      <c r="C9" s="24"/>
      <c r="E9" s="45" t="s">
        <v>70</v>
      </c>
    </row>
    <row r="10" spans="1:5" ht="15.75" customHeight="1">
      <c r="A10" s="70" t="s">
        <v>163</v>
      </c>
      <c r="B10" s="37" t="s">
        <v>39</v>
      </c>
      <c r="C10" s="73"/>
      <c r="D10" s="40"/>
      <c r="E10" s="74"/>
    </row>
    <row r="11" spans="1:5" ht="18.75" customHeight="1">
      <c r="A11" s="36" t="s">
        <v>164</v>
      </c>
      <c r="B11" s="37" t="s">
        <v>84</v>
      </c>
      <c r="C11" s="73"/>
      <c r="D11" s="40"/>
      <c r="E11" s="74"/>
    </row>
    <row r="12" spans="1:5" ht="27.75">
      <c r="A12" s="36" t="s">
        <v>165</v>
      </c>
      <c r="B12" s="37" t="s">
        <v>39</v>
      </c>
      <c r="C12" s="73"/>
      <c r="D12" s="40"/>
      <c r="E12" s="74"/>
    </row>
    <row r="13" spans="1:5" ht="18" customHeight="1">
      <c r="A13" s="42"/>
      <c r="B13" s="27"/>
      <c r="C13" s="36"/>
      <c r="E13" s="29"/>
    </row>
    <row r="65525" ht="12.75" customHeight="1"/>
    <row r="65527" ht="12.75" customHeight="1"/>
    <row r="65528" ht="12.75" customHeight="1"/>
    <row r="65529" ht="12.75" customHeight="1"/>
    <row r="65530" ht="12.75" customHeight="1"/>
    <row r="65531" ht="12.75" customHeight="1"/>
  </sheetData>
  <sheetProtection password="C4F5" sheet="1" formatCells="0" formatColumns="0" formatRows="0"/>
  <mergeCells count="1">
    <mergeCell ref="E2:E3"/>
  </mergeCells>
  <printOptions/>
  <pageMargins left="0.7" right="0.7" top="0.7875" bottom="0.7875" header="0.5118055555555555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Razým Michal</dc:creator>
  <cp:keywords/>
  <dc:description/>
  <cp:lastModifiedBy>Razým Michal</cp:lastModifiedBy>
  <dcterms:created xsi:type="dcterms:W3CDTF">2021-11-24T20:29:42Z</dcterms:created>
  <dcterms:modified xsi:type="dcterms:W3CDTF">2021-11-26T09:34:54Z</dcterms:modified>
  <cp:category/>
  <cp:version/>
  <cp:contentType/>
  <cp:contentStatus/>
</cp:coreProperties>
</file>