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3" activeTab="0"/>
  </bookViews>
  <sheets>
    <sheet name="Nabídková cena" sheetId="1" r:id="rId1"/>
    <sheet name="1 Měřicí počítač s PCI" sheetId="2" r:id="rId2"/>
    <sheet name="2 Výpočetní počítač" sheetId="3" r:id="rId3"/>
  </sheets>
  <definedNames>
    <definedName name="_xlnm.Print_Area" localSheetId="1">'1 Měřicí počítač s PCI'!$A$2:$E$41</definedName>
    <definedName name="_xlnm.Print_Area" localSheetId="2">'2 Výpočetní počítač'!$A$2:$E$48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<sst xmlns="http://schemas.openxmlformats.org/spreadsheetml/2006/main" count="171" uniqueCount="120">
  <si>
    <t>Procesor</t>
  </si>
  <si>
    <t>Displej/Grafika</t>
  </si>
  <si>
    <t>Mechanika a disk</t>
  </si>
  <si>
    <t>Operační paměť</t>
  </si>
  <si>
    <t>Rozhraní</t>
  </si>
  <si>
    <t>Fyzické charakteristiky a barevné provedení</t>
  </si>
  <si>
    <t>Další informace</t>
  </si>
  <si>
    <t>pevný parametr</t>
  </si>
  <si>
    <t>Optická mechanika: </t>
  </si>
  <si>
    <t>HDMI: </t>
  </si>
  <si>
    <t>Počet USB 2.0 Type-A: </t>
  </si>
  <si>
    <t>Počet USB 3.1/3.2 Gen 1 Type-C: 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</si>
  <si>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</si>
  <si>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</si>
  <si>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</si>
  <si>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</si>
  <si>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</si>
  <si>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</si>
  <si>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</si>
  <si>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</si>
  <si>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</si>
  <si>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</si>
  <si>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</si>
  <si>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</si>
  <si>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</si>
  <si>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</si>
  <si>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</si>
  <si>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</si>
  <si>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DDR4</t>
  </si>
  <si>
    <t>Frekvence procesoru</t>
  </si>
  <si>
    <t>Počet ks</t>
  </si>
  <si>
    <t>Cena 1 ks  
Kč bez DPH</t>
  </si>
  <si>
    <t>Celková cena 
Kč bez DPH</t>
  </si>
  <si>
    <t>C) doplnění specifikace jednotlivých položek tabulky obsažené v listech tohoto sešitu.</t>
  </si>
  <si>
    <t xml:space="preserve">TABULKA NABÍDKOVÉ CENY 
</t>
  </si>
  <si>
    <t>3000 Mhz</t>
  </si>
  <si>
    <t>Počet volných slotů</t>
  </si>
  <si>
    <t>Typ procesoru</t>
  </si>
  <si>
    <t>Generace procesoru</t>
  </si>
  <si>
    <t>Počet jader procesoru</t>
  </si>
  <si>
    <t>Druh grafické karty</t>
  </si>
  <si>
    <t>Velikost operační paměti </t>
  </si>
  <si>
    <t>16 GB</t>
  </si>
  <si>
    <t>Kapacita SSD</t>
  </si>
  <si>
    <t xml:space="preserve">Rychlost čtení </t>
  </si>
  <si>
    <t xml:space="preserve">Rychlost zápisu </t>
  </si>
  <si>
    <t>Disk</t>
  </si>
  <si>
    <t>Typ pevného disku</t>
  </si>
  <si>
    <t>Životnost</t>
  </si>
  <si>
    <t>SSD M.2 NVMe</t>
  </si>
  <si>
    <t>RJ-45</t>
  </si>
  <si>
    <t>Typ připjení </t>
  </si>
  <si>
    <t>Síťové připojení</t>
  </si>
  <si>
    <t>Rychlost</t>
  </si>
  <si>
    <t>1 Gbit/s</t>
  </si>
  <si>
    <t>Počet USB 3.1 </t>
  </si>
  <si>
    <t>SATA III</t>
  </si>
  <si>
    <t>Příslušenství</t>
  </si>
  <si>
    <t>DVDRW</t>
  </si>
  <si>
    <r>
      <t>PCI-express 16</t>
    </r>
    <r>
      <rPr>
        <sz val="11"/>
        <color indexed="8"/>
        <rFont val="Symbol"/>
        <family val="1"/>
      </rPr>
      <t>´</t>
    </r>
  </si>
  <si>
    <t>Rozlišení</t>
  </si>
  <si>
    <t>4k</t>
  </si>
  <si>
    <t>M.2</t>
  </si>
  <si>
    <t>integrovaná</t>
  </si>
  <si>
    <t>Základní deska</t>
  </si>
  <si>
    <t>Skříň</t>
  </si>
  <si>
    <t>B) doplnění označení nabízeného modelu (např. part number)</t>
  </si>
  <si>
    <t>rack 19" 4U</t>
  </si>
  <si>
    <t>Měřicí počítač s PCI:</t>
  </si>
  <si>
    <t>PCIe rozšiřující karta: </t>
  </si>
  <si>
    <t>4x sériový port</t>
  </si>
  <si>
    <t>1 TB</t>
  </si>
  <si>
    <t>Počet připojitelných monitorů</t>
  </si>
  <si>
    <t>Rozhraní pro monitor</t>
  </si>
  <si>
    <t>Výpočetní počítač:</t>
  </si>
  <si>
    <t>Formát</t>
  </si>
  <si>
    <t>ATX</t>
  </si>
  <si>
    <t>samostatná</t>
  </si>
  <si>
    <t>Počet Stream procesorů</t>
  </si>
  <si>
    <t>Velikost paměti</t>
  </si>
  <si>
    <t>8 192 MB</t>
  </si>
  <si>
    <t>Typ paměti</t>
  </si>
  <si>
    <t>GDDR6</t>
  </si>
  <si>
    <t>Připojení</t>
  </si>
  <si>
    <t>PCIe 3.0</t>
  </si>
  <si>
    <t>Intel Core i9-12900KF</t>
  </si>
  <si>
    <t xml:space="preserve">3,2 GHz </t>
  </si>
  <si>
    <t>Hlučnost chladiče procesoru</t>
  </si>
  <si>
    <t>512 GB</t>
  </si>
  <si>
    <t>1700 MB/s</t>
  </si>
  <si>
    <t>900 MB/s</t>
  </si>
  <si>
    <t>600 TBW</t>
  </si>
  <si>
    <t>32 GB</t>
  </si>
  <si>
    <t>PCIe x16</t>
  </si>
  <si>
    <t>2 sloty</t>
  </si>
  <si>
    <t>Prostor ve skříni</t>
  </si>
  <si>
    <t>3 PCIe karty délky 28 cm</t>
  </si>
  <si>
    <t>Zdroj</t>
  </si>
  <si>
    <t>Výkon</t>
  </si>
  <si>
    <t>850 W</t>
  </si>
  <si>
    <t>Intel Core i5</t>
  </si>
  <si>
    <t xml:space="preserve">2,9 GHz </t>
  </si>
  <si>
    <t>PCI</t>
  </si>
  <si>
    <t>HDMI</t>
  </si>
  <si>
    <t>SSD SATA</t>
  </si>
  <si>
    <t>2400 Mhz</t>
  </si>
  <si>
    <t>Podpora OpenGL verze</t>
  </si>
  <si>
    <t>Podpora DirectX verze</t>
  </si>
  <si>
    <t>max. 24.3 dB(A)</t>
  </si>
  <si>
    <t>Prostor pro každou PCIe x16 kartu</t>
  </si>
  <si>
    <t>DVI,
 VGA,
 HDMI</t>
  </si>
  <si>
    <t>Paměťové sloty</t>
  </si>
  <si>
    <t>Frekvence paměti</t>
  </si>
  <si>
    <t>1x</t>
  </si>
  <si>
    <t>4x</t>
  </si>
  <si>
    <t>2x</t>
  </si>
  <si>
    <t>6x</t>
  </si>
  <si>
    <t>Bez grafiky v procesoru</t>
  </si>
  <si>
    <t>ano</t>
  </si>
  <si>
    <t>Bez omezení výpočetního výkonu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</si>
</sst>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8" fillId="2" borderId="11" xfId="0" applyFont="1" applyFill="1" applyBorder="1" applyAlignment="1" applyProtection="1">
      <alignment horizontal="center" vertical="center" wrapText="1"/>
      <protection/>
    </xf>
    <xf numFmtId="0" fontId="48" fillId="2" borderId="12" xfId="0" applyFont="1" applyFill="1" applyBorder="1" applyAlignment="1" applyProtection="1">
      <alignment horizontal="center" vertical="center" wrapText="1"/>
      <protection/>
    </xf>
    <xf numFmtId="0" fontId="48" fillId="2" borderId="13" xfId="0" applyFont="1" applyFill="1" applyBorder="1" applyAlignment="1" applyProtection="1">
      <alignment horizontal="center" vertical="center" wrapText="1"/>
      <protection/>
    </xf>
    <xf numFmtId="4" fontId="48" fillId="0" borderId="14" xfId="0" applyNumberFormat="1" applyFont="1" applyBorder="1" applyAlignment="1" applyProtection="1">
      <alignment horizontal="center" vertical="center"/>
      <protection/>
    </xf>
    <xf numFmtId="4" fontId="48" fillId="0" borderId="15" xfId="0" applyNumberFormat="1" applyFont="1" applyBorder="1" applyAlignment="1" applyProtection="1">
      <alignment horizontal="center" vertical="center"/>
      <protection/>
    </xf>
    <xf numFmtId="4" fontId="48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23" fillId="35" borderId="10" xfId="0" applyFont="1" applyFill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left" vertical="center" wrapText="1"/>
      <protection locked="0"/>
    </xf>
    <xf numFmtId="0" fontId="48" fillId="33" borderId="18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80" zoomScaleNormal="80" zoomScalePageLayoutView="0" workbookViewId="0" topLeftCell="A2">
      <selection activeCell="C4" sqref="C4"/>
    </sheetView>
  </sheetViews>
  <sheetFormatPr defaultColWidth="8.8515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22.28125" style="5" customWidth="1"/>
    <col min="6" max="6" width="18.7109375" style="5" customWidth="1"/>
    <col min="7" max="7" width="24.28125" style="5" customWidth="1"/>
    <col min="8" max="16384" width="8.8515625" style="5" customWidth="1"/>
  </cols>
  <sheetData>
    <row r="1" spans="1:7" ht="52.5" customHeight="1">
      <c r="A1" s="47" t="s">
        <v>34</v>
      </c>
      <c r="B1" s="48"/>
      <c r="C1" s="48"/>
      <c r="D1" s="48"/>
      <c r="E1" s="48"/>
      <c r="F1" s="48"/>
      <c r="G1" s="48"/>
    </row>
    <row r="2" spans="1:7" ht="15">
      <c r="A2" s="7"/>
      <c r="B2" s="7"/>
      <c r="C2" s="7"/>
      <c r="D2" s="7"/>
      <c r="E2" s="7"/>
      <c r="F2" s="7"/>
      <c r="G2" s="7"/>
    </row>
    <row r="3" spans="1:7" ht="63.75" customHeight="1">
      <c r="A3" s="8" t="s">
        <v>14</v>
      </c>
      <c r="B3" s="9" t="s">
        <v>21</v>
      </c>
      <c r="C3" s="8" t="s">
        <v>30</v>
      </c>
      <c r="D3" s="8" t="s">
        <v>31</v>
      </c>
      <c r="E3" s="8" t="s">
        <v>32</v>
      </c>
      <c r="F3" s="8" t="s">
        <v>16</v>
      </c>
      <c r="G3" s="8" t="s">
        <v>17</v>
      </c>
    </row>
    <row r="4" spans="1:7" ht="63" customHeight="1">
      <c r="A4" s="10">
        <v>1</v>
      </c>
      <c r="B4" s="27" t="s">
        <v>68</v>
      </c>
      <c r="C4" s="11">
        <v>2</v>
      </c>
      <c r="D4" s="28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57.75" customHeight="1">
      <c r="A5" s="10">
        <f>A4+1</f>
        <v>2</v>
      </c>
      <c r="B5" s="27" t="s">
        <v>74</v>
      </c>
      <c r="C5" s="11">
        <v>1</v>
      </c>
      <c r="D5" s="28">
        <v>0</v>
      </c>
      <c r="E5" s="12">
        <f>C5*D5</f>
        <v>0</v>
      </c>
      <c r="F5" s="12">
        <f>E5*0.21</f>
        <v>0</v>
      </c>
      <c r="G5" s="12">
        <f>E5+F5</f>
        <v>0</v>
      </c>
    </row>
    <row r="6" spans="1:7" s="6" customFormat="1" ht="15">
      <c r="A6" s="13"/>
      <c r="B6" s="14"/>
      <c r="C6" s="15"/>
      <c r="D6" s="16"/>
      <c r="E6" s="16"/>
      <c r="F6" s="16"/>
      <c r="G6" s="16"/>
    </row>
    <row r="7" spans="1:7" ht="86.25" customHeight="1">
      <c r="A7" s="7"/>
      <c r="B7" s="49" t="s">
        <v>27</v>
      </c>
      <c r="C7" s="49"/>
      <c r="D7" s="49"/>
      <c r="E7" s="49"/>
      <c r="F7" s="49"/>
      <c r="G7" s="49"/>
    </row>
    <row r="8" spans="1:7" ht="15.75" customHeight="1" thickBot="1">
      <c r="A8" s="7"/>
      <c r="B8" s="7"/>
      <c r="C8" s="7"/>
      <c r="D8" s="7"/>
      <c r="E8" s="7"/>
      <c r="F8" s="7"/>
      <c r="G8" s="7"/>
    </row>
    <row r="9" spans="1:7" ht="68.25" customHeight="1">
      <c r="A9" s="7"/>
      <c r="B9" s="7"/>
      <c r="C9" s="7"/>
      <c r="D9" s="7"/>
      <c r="E9" s="17" t="s">
        <v>15</v>
      </c>
      <c r="F9" s="18" t="s">
        <v>19</v>
      </c>
      <c r="G9" s="19" t="s">
        <v>18</v>
      </c>
    </row>
    <row r="10" spans="1:7" ht="84" customHeight="1" thickBot="1">
      <c r="A10" s="7"/>
      <c r="B10" s="7"/>
      <c r="C10" s="7"/>
      <c r="D10" s="7"/>
      <c r="E10" s="20">
        <f>SUM(E4:E5)</f>
        <v>0</v>
      </c>
      <c r="F10" s="21">
        <f>E10*0.21</f>
        <v>0</v>
      </c>
      <c r="G10" s="22">
        <f>E10+F10</f>
        <v>0</v>
      </c>
    </row>
    <row r="11" spans="1:7" ht="84" customHeight="1">
      <c r="A11" s="7"/>
      <c r="B11" s="7"/>
      <c r="C11" s="7"/>
      <c r="D11" s="7"/>
      <c r="E11" s="7"/>
      <c r="F11" s="7"/>
      <c r="G11" s="7"/>
    </row>
    <row r="12" spans="1:7" ht="18.75">
      <c r="A12" s="7"/>
      <c r="B12" s="23" t="s">
        <v>22</v>
      </c>
      <c r="C12" s="23"/>
      <c r="D12" s="23"/>
      <c r="E12" s="23"/>
      <c r="F12" s="7"/>
      <c r="G12" s="7"/>
    </row>
    <row r="13" spans="1:7" ht="18.75">
      <c r="A13" s="7"/>
      <c r="B13" s="23" t="s">
        <v>25</v>
      </c>
      <c r="C13" s="23"/>
      <c r="D13" s="23"/>
      <c r="E13" s="23"/>
      <c r="F13" s="7"/>
      <c r="G13" s="7"/>
    </row>
    <row r="14" spans="1:7" ht="18.75">
      <c r="A14" s="7"/>
      <c r="B14" s="23" t="s">
        <v>66</v>
      </c>
      <c r="C14" s="23"/>
      <c r="D14" s="23"/>
      <c r="E14" s="23"/>
      <c r="F14" s="7"/>
      <c r="G14" s="7"/>
    </row>
    <row r="15" spans="1:7" ht="18.75">
      <c r="A15" s="7"/>
      <c r="B15" s="23" t="s">
        <v>33</v>
      </c>
      <c r="C15" s="23"/>
      <c r="D15" s="23"/>
      <c r="E15" s="23"/>
      <c r="F15" s="7"/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2:3" ht="15.75">
      <c r="B17" s="3" t="s">
        <v>26</v>
      </c>
      <c r="C17" s="4"/>
    </row>
    <row r="19" ht="15">
      <c r="B19" s="5" t="s">
        <v>23</v>
      </c>
    </row>
    <row r="20" ht="15">
      <c r="B20" s="5" t="s">
        <v>24</v>
      </c>
    </row>
  </sheetData>
  <sheetProtection password="C4B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zoomScale="70" zoomScaleNormal="70" zoomScaleSheetLayoutView="70" zoomScalePageLayoutView="0" workbookViewId="0" topLeftCell="A1">
      <selection activeCell="B36" sqref="B36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0.8515625" style="25" customWidth="1"/>
    <col min="4" max="4" width="2.0039062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2" spans="1:5" ht="36.75" customHeight="1">
      <c r="A2" s="24"/>
      <c r="B2" s="29"/>
      <c r="C2" s="30"/>
      <c r="D2" s="24"/>
      <c r="E2" s="50" t="s">
        <v>20</v>
      </c>
    </row>
    <row r="3" spans="1:5" ht="36" customHeight="1">
      <c r="A3" s="31" t="s">
        <v>12</v>
      </c>
      <c r="B3" s="31" t="s">
        <v>7</v>
      </c>
      <c r="C3" s="45" t="s">
        <v>13</v>
      </c>
      <c r="E3" s="51"/>
    </row>
    <row r="4" spans="1:5" ht="15">
      <c r="A4" s="33" t="s">
        <v>0</v>
      </c>
      <c r="B4" s="34"/>
      <c r="C4" s="34"/>
      <c r="E4" s="33" t="s">
        <v>0</v>
      </c>
    </row>
    <row r="5" spans="1:5" ht="15">
      <c r="A5" s="35" t="s">
        <v>37</v>
      </c>
      <c r="B5" s="7"/>
      <c r="C5" s="37" t="s">
        <v>100</v>
      </c>
      <c r="D5" s="26"/>
      <c r="E5" s="1"/>
    </row>
    <row r="6" spans="1:5" ht="15">
      <c r="A6" s="35" t="s">
        <v>38</v>
      </c>
      <c r="B6" s="37"/>
      <c r="C6" s="37">
        <v>10400</v>
      </c>
      <c r="E6" s="1"/>
    </row>
    <row r="7" spans="1:5" ht="15" customHeight="1">
      <c r="A7" s="35" t="s">
        <v>29</v>
      </c>
      <c r="B7" s="38"/>
      <c r="C7" s="37" t="s">
        <v>101</v>
      </c>
      <c r="E7" s="1"/>
    </row>
    <row r="8" spans="1:5" ht="15">
      <c r="A8" s="33" t="s">
        <v>64</v>
      </c>
      <c r="B8" s="34"/>
      <c r="C8" s="34"/>
      <c r="E8" s="33" t="s">
        <v>64</v>
      </c>
    </row>
    <row r="9" spans="1:5" ht="15">
      <c r="A9" s="35" t="s">
        <v>102</v>
      </c>
      <c r="B9" s="39"/>
      <c r="C9" s="39">
        <v>2</v>
      </c>
      <c r="E9" s="1"/>
    </row>
    <row r="10" spans="1:5" ht="15">
      <c r="A10" s="35" t="s">
        <v>75</v>
      </c>
      <c r="B10" s="39" t="s">
        <v>76</v>
      </c>
      <c r="C10" s="39"/>
      <c r="E10" s="1"/>
    </row>
    <row r="11" spans="1:5" ht="15">
      <c r="A11" s="7" t="s">
        <v>59</v>
      </c>
      <c r="B11" s="39"/>
      <c r="C11" s="39">
        <v>2</v>
      </c>
      <c r="E11" s="1"/>
    </row>
    <row r="12" spans="1:5" ht="15">
      <c r="A12" s="33" t="s">
        <v>1</v>
      </c>
      <c r="B12" s="34"/>
      <c r="C12" s="34"/>
      <c r="E12" s="33" t="s">
        <v>1</v>
      </c>
    </row>
    <row r="13" spans="1:5" ht="19.5" customHeight="1">
      <c r="A13" s="35" t="s">
        <v>60</v>
      </c>
      <c r="B13" s="39"/>
      <c r="C13" s="39" t="s">
        <v>61</v>
      </c>
      <c r="E13" s="1"/>
    </row>
    <row r="14" spans="1:5" ht="15">
      <c r="A14" s="35" t="s">
        <v>40</v>
      </c>
      <c r="B14" s="39" t="s">
        <v>63</v>
      </c>
      <c r="C14" s="35"/>
      <c r="E14" s="1"/>
    </row>
    <row r="15" spans="1:5" ht="15">
      <c r="A15" s="35" t="s">
        <v>72</v>
      </c>
      <c r="B15" s="39"/>
      <c r="C15" s="39">
        <v>2</v>
      </c>
      <c r="E15" s="1"/>
    </row>
    <row r="16" spans="1:5" ht="45">
      <c r="A16" s="35" t="s">
        <v>73</v>
      </c>
      <c r="B16" s="39" t="s">
        <v>110</v>
      </c>
      <c r="C16" s="39"/>
      <c r="E16" s="1"/>
    </row>
    <row r="17" spans="1:5" ht="15">
      <c r="A17" s="33" t="s">
        <v>46</v>
      </c>
      <c r="B17" s="34"/>
      <c r="C17" s="34"/>
      <c r="E17" s="33" t="s">
        <v>46</v>
      </c>
    </row>
    <row r="18" spans="1:5" ht="15">
      <c r="A18" s="35" t="s">
        <v>47</v>
      </c>
      <c r="B18" s="39"/>
      <c r="C18" s="43" t="s">
        <v>104</v>
      </c>
      <c r="E18" s="1"/>
    </row>
    <row r="19" spans="1:5" ht="15">
      <c r="A19" s="35" t="s">
        <v>43</v>
      </c>
      <c r="B19" s="39"/>
      <c r="C19" s="43" t="s">
        <v>71</v>
      </c>
      <c r="E19" s="1"/>
    </row>
    <row r="20" spans="1:5" ht="15">
      <c r="A20" s="33" t="s">
        <v>3</v>
      </c>
      <c r="B20" s="34"/>
      <c r="C20" s="46"/>
      <c r="E20" s="33" t="s">
        <v>3</v>
      </c>
    </row>
    <row r="21" spans="1:5" ht="15">
      <c r="A21" s="35" t="s">
        <v>41</v>
      </c>
      <c r="B21" s="39"/>
      <c r="C21" s="43" t="s">
        <v>42</v>
      </c>
      <c r="E21" s="1"/>
    </row>
    <row r="22" spans="1:5" ht="15">
      <c r="A22" s="35" t="s">
        <v>81</v>
      </c>
      <c r="B22" s="39"/>
      <c r="C22" s="43" t="s">
        <v>28</v>
      </c>
      <c r="E22" s="1"/>
    </row>
    <row r="23" spans="1:5" ht="15">
      <c r="A23" s="35" t="s">
        <v>111</v>
      </c>
      <c r="B23" s="39"/>
      <c r="C23" s="43">
        <v>4</v>
      </c>
      <c r="E23" s="1"/>
    </row>
    <row r="24" spans="1:5" ht="15">
      <c r="A24" s="35" t="s">
        <v>112</v>
      </c>
      <c r="B24" s="39"/>
      <c r="C24" s="43" t="s">
        <v>105</v>
      </c>
      <c r="E24" s="1"/>
    </row>
    <row r="25" spans="1:5" ht="15">
      <c r="A25" s="35" t="s">
        <v>36</v>
      </c>
      <c r="B25" s="39"/>
      <c r="C25" s="39">
        <v>2</v>
      </c>
      <c r="E25" s="1"/>
    </row>
    <row r="26" spans="1:5" ht="15">
      <c r="A26" s="33" t="s">
        <v>52</v>
      </c>
      <c r="B26" s="34"/>
      <c r="C26" s="34"/>
      <c r="E26" s="33" t="s">
        <v>52</v>
      </c>
    </row>
    <row r="27" spans="1:5" ht="15">
      <c r="A27" s="35" t="s">
        <v>51</v>
      </c>
      <c r="B27" s="39" t="s">
        <v>50</v>
      </c>
      <c r="C27" s="39"/>
      <c r="E27" s="1"/>
    </row>
    <row r="28" spans="1:5" ht="15">
      <c r="A28" s="35" t="s">
        <v>53</v>
      </c>
      <c r="B28" s="39"/>
      <c r="C28" s="39" t="s">
        <v>54</v>
      </c>
      <c r="E28" s="1"/>
    </row>
    <row r="29" spans="1:5" ht="15">
      <c r="A29" s="33" t="s">
        <v>4</v>
      </c>
      <c r="B29" s="34"/>
      <c r="C29" s="34"/>
      <c r="E29" s="33" t="s">
        <v>4</v>
      </c>
    </row>
    <row r="30" spans="1:5" ht="15">
      <c r="A30" s="35" t="s">
        <v>103</v>
      </c>
      <c r="B30" s="39"/>
      <c r="C30" s="39" t="s">
        <v>113</v>
      </c>
      <c r="E30" s="1"/>
    </row>
    <row r="31" spans="1:5" ht="15">
      <c r="A31" s="35" t="s">
        <v>56</v>
      </c>
      <c r="B31" s="39"/>
      <c r="C31" s="39" t="s">
        <v>114</v>
      </c>
      <c r="E31" s="1"/>
    </row>
    <row r="32" spans="1:5" ht="15">
      <c r="A32" s="35" t="s">
        <v>62</v>
      </c>
      <c r="B32" s="39"/>
      <c r="C32" s="39" t="s">
        <v>115</v>
      </c>
      <c r="E32" s="1"/>
    </row>
    <row r="33" spans="1:5" ht="15">
      <c r="A33" s="35" t="s">
        <v>10</v>
      </c>
      <c r="B33" s="39"/>
      <c r="C33" s="39" t="s">
        <v>116</v>
      </c>
      <c r="E33" s="1"/>
    </row>
    <row r="34" spans="1:5" ht="15">
      <c r="A34" s="35" t="s">
        <v>55</v>
      </c>
      <c r="B34" s="39"/>
      <c r="C34" s="39" t="s">
        <v>116</v>
      </c>
      <c r="E34" s="1"/>
    </row>
    <row r="35" spans="1:5" ht="15">
      <c r="A35" s="35" t="s">
        <v>11</v>
      </c>
      <c r="B35" s="39"/>
      <c r="C35" s="39" t="s">
        <v>113</v>
      </c>
      <c r="E35" s="1"/>
    </row>
    <row r="36" spans="1:5" ht="15">
      <c r="A36" s="33" t="s">
        <v>57</v>
      </c>
      <c r="B36" s="34"/>
      <c r="C36" s="34"/>
      <c r="E36" s="33" t="s">
        <v>57</v>
      </c>
    </row>
    <row r="37" spans="1:5" ht="15">
      <c r="A37" s="35" t="s">
        <v>8</v>
      </c>
      <c r="B37" s="39"/>
      <c r="C37" s="39" t="s">
        <v>58</v>
      </c>
      <c r="E37" s="1"/>
    </row>
    <row r="38" spans="1:5" ht="15">
      <c r="A38" s="35" t="s">
        <v>69</v>
      </c>
      <c r="B38" s="39"/>
      <c r="C38" s="39" t="s">
        <v>70</v>
      </c>
      <c r="E38" s="1"/>
    </row>
    <row r="39" spans="1:5" ht="30">
      <c r="A39" s="33" t="s">
        <v>5</v>
      </c>
      <c r="B39" s="34"/>
      <c r="C39" s="34"/>
      <c r="E39" s="33" t="s">
        <v>5</v>
      </c>
    </row>
    <row r="40" spans="1:5" ht="15">
      <c r="A40" s="44" t="s">
        <v>65</v>
      </c>
      <c r="B40" s="39" t="s">
        <v>67</v>
      </c>
      <c r="C40" s="39"/>
      <c r="E40" s="2"/>
    </row>
    <row r="41" spans="1:5" ht="15">
      <c r="A41" s="35"/>
      <c r="B41" s="35"/>
      <c r="C41" s="35"/>
      <c r="E41" s="1"/>
    </row>
  </sheetData>
  <sheetProtection password="C4B5" sheet="1" formatCells="0" formatColumns="0" formatRows="0"/>
  <mergeCells count="1">
    <mergeCell ref="E2:E3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zoomScale="70" zoomScaleNormal="70" zoomScaleSheetLayoutView="70" zoomScalePageLayoutView="0" workbookViewId="0" topLeftCell="A1">
      <selection activeCell="E44" sqref="E44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2.00390625" style="25" customWidth="1"/>
    <col min="4" max="4" width="2.5742187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2" spans="1:5" ht="36" customHeight="1">
      <c r="A2" s="24"/>
      <c r="B2" s="29"/>
      <c r="C2" s="30"/>
      <c r="D2" s="24"/>
      <c r="E2" s="50" t="s">
        <v>20</v>
      </c>
    </row>
    <row r="3" spans="1:5" ht="36.75" customHeight="1">
      <c r="A3" s="31" t="s">
        <v>12</v>
      </c>
      <c r="B3" s="31" t="s">
        <v>7</v>
      </c>
      <c r="C3" s="32" t="s">
        <v>13</v>
      </c>
      <c r="E3" s="51"/>
    </row>
    <row r="4" spans="1:5" ht="15">
      <c r="A4" s="33" t="s">
        <v>0</v>
      </c>
      <c r="B4" s="34"/>
      <c r="C4" s="34"/>
      <c r="E4" s="33" t="s">
        <v>0</v>
      </c>
    </row>
    <row r="5" spans="1:5" ht="15">
      <c r="A5" s="35" t="s">
        <v>37</v>
      </c>
      <c r="B5" s="36"/>
      <c r="C5" s="37" t="s">
        <v>85</v>
      </c>
      <c r="D5" s="26"/>
      <c r="E5" s="1"/>
    </row>
    <row r="6" spans="1:5" ht="15">
      <c r="A6" s="35" t="s">
        <v>117</v>
      </c>
      <c r="B6" s="37" t="s">
        <v>118</v>
      </c>
      <c r="C6" s="37"/>
      <c r="E6" s="1"/>
    </row>
    <row r="7" spans="1:5" ht="15" customHeight="1">
      <c r="A7" s="35" t="s">
        <v>29</v>
      </c>
      <c r="B7" s="38"/>
      <c r="C7" s="37" t="s">
        <v>86</v>
      </c>
      <c r="E7" s="1"/>
    </row>
    <row r="8" spans="1:5" ht="15">
      <c r="A8" s="35" t="s">
        <v>39</v>
      </c>
      <c r="B8" s="39"/>
      <c r="C8" s="39">
        <v>16</v>
      </c>
      <c r="E8" s="1"/>
    </row>
    <row r="9" spans="1:5" ht="15">
      <c r="A9" s="33" t="s">
        <v>64</v>
      </c>
      <c r="B9" s="34"/>
      <c r="C9" s="34"/>
      <c r="E9" s="33" t="s">
        <v>64</v>
      </c>
    </row>
    <row r="10" spans="1:5" ht="15">
      <c r="A10" s="40" t="s">
        <v>93</v>
      </c>
      <c r="B10" s="39"/>
      <c r="C10" s="39">
        <v>3</v>
      </c>
      <c r="E10" s="1"/>
    </row>
    <row r="11" spans="1:5" ht="15">
      <c r="A11" s="7" t="s">
        <v>109</v>
      </c>
      <c r="B11" s="39"/>
      <c r="C11" s="39" t="s">
        <v>94</v>
      </c>
      <c r="E11" s="1"/>
    </row>
    <row r="12" spans="1:5" ht="15">
      <c r="A12" s="33" t="s">
        <v>1</v>
      </c>
      <c r="B12" s="34"/>
      <c r="C12" s="34"/>
      <c r="E12" s="33" t="s">
        <v>1</v>
      </c>
    </row>
    <row r="13" spans="1:5" ht="15">
      <c r="A13" s="35" t="s">
        <v>40</v>
      </c>
      <c r="B13" s="39" t="s">
        <v>77</v>
      </c>
      <c r="C13" s="41"/>
      <c r="E13" s="1"/>
    </row>
    <row r="14" spans="1:5" ht="19.5" customHeight="1">
      <c r="A14" s="35" t="s">
        <v>78</v>
      </c>
      <c r="B14" s="39"/>
      <c r="C14" s="39">
        <v>2034</v>
      </c>
      <c r="E14" s="1"/>
    </row>
    <row r="15" spans="1:5" ht="15">
      <c r="A15" s="35" t="s">
        <v>79</v>
      </c>
      <c r="B15" s="39"/>
      <c r="C15" s="39" t="s">
        <v>80</v>
      </c>
      <c r="E15" s="1"/>
    </row>
    <row r="16" spans="1:5" ht="19.5" customHeight="1">
      <c r="A16" s="35" t="s">
        <v>81</v>
      </c>
      <c r="B16" s="39" t="s">
        <v>82</v>
      </c>
      <c r="C16" s="39"/>
      <c r="E16" s="1"/>
    </row>
    <row r="17" spans="1:5" ht="19.5" customHeight="1">
      <c r="A17" s="35" t="s">
        <v>83</v>
      </c>
      <c r="B17" s="39"/>
      <c r="C17" s="39" t="s">
        <v>84</v>
      </c>
      <c r="E17" s="1"/>
    </row>
    <row r="18" spans="1:5" ht="19.5" customHeight="1">
      <c r="A18" s="35" t="s">
        <v>106</v>
      </c>
      <c r="B18" s="39"/>
      <c r="C18" s="39">
        <v>4.5</v>
      </c>
      <c r="E18" s="1"/>
    </row>
    <row r="19" spans="1:5" ht="19.5" customHeight="1">
      <c r="A19" s="35" t="s">
        <v>107</v>
      </c>
      <c r="B19" s="39"/>
      <c r="C19" s="39">
        <v>12</v>
      </c>
      <c r="E19" s="1"/>
    </row>
    <row r="20" spans="1:5" ht="19.5" customHeight="1">
      <c r="A20" s="35" t="s">
        <v>119</v>
      </c>
      <c r="B20" s="39" t="s">
        <v>118</v>
      </c>
      <c r="C20" s="39"/>
      <c r="E20" s="1"/>
    </row>
    <row r="21" spans="1:5" ht="15">
      <c r="A21" s="33" t="s">
        <v>46</v>
      </c>
      <c r="B21" s="34"/>
      <c r="C21" s="34"/>
      <c r="E21" s="33" t="s">
        <v>2</v>
      </c>
    </row>
    <row r="22" spans="1:5" ht="15">
      <c r="A22" s="42" t="s">
        <v>47</v>
      </c>
      <c r="B22" s="43"/>
      <c r="C22" s="43" t="s">
        <v>49</v>
      </c>
      <c r="E22" s="1"/>
    </row>
    <row r="23" spans="1:5" ht="15">
      <c r="A23" s="42" t="s">
        <v>43</v>
      </c>
      <c r="B23" s="43"/>
      <c r="C23" s="43" t="s">
        <v>88</v>
      </c>
      <c r="E23" s="1"/>
    </row>
    <row r="24" spans="1:5" ht="15">
      <c r="A24" s="42" t="s">
        <v>44</v>
      </c>
      <c r="B24" s="43"/>
      <c r="C24" s="43" t="s">
        <v>89</v>
      </c>
      <c r="E24" s="1"/>
    </row>
    <row r="25" spans="1:5" ht="15">
      <c r="A25" s="42" t="s">
        <v>45</v>
      </c>
      <c r="B25" s="43"/>
      <c r="C25" s="43" t="s">
        <v>90</v>
      </c>
      <c r="E25" s="1"/>
    </row>
    <row r="26" spans="1:5" ht="15">
      <c r="A26" s="42" t="s">
        <v>48</v>
      </c>
      <c r="B26" s="43"/>
      <c r="C26" s="43" t="s">
        <v>91</v>
      </c>
      <c r="E26" s="1"/>
    </row>
    <row r="27" spans="1:5" ht="15">
      <c r="A27" s="33" t="s">
        <v>3</v>
      </c>
      <c r="B27" s="34"/>
      <c r="C27" s="34"/>
      <c r="E27" s="33" t="s">
        <v>3</v>
      </c>
    </row>
    <row r="28" spans="1:5" ht="15">
      <c r="A28" s="35" t="s">
        <v>41</v>
      </c>
      <c r="B28" s="39"/>
      <c r="C28" s="39" t="s">
        <v>92</v>
      </c>
      <c r="E28" s="1"/>
    </row>
    <row r="29" spans="1:5" ht="15">
      <c r="A29" s="35" t="s">
        <v>81</v>
      </c>
      <c r="B29" s="39"/>
      <c r="C29" s="39" t="s">
        <v>28</v>
      </c>
      <c r="E29" s="1"/>
    </row>
    <row r="30" spans="1:5" ht="15">
      <c r="A30" s="35" t="s">
        <v>111</v>
      </c>
      <c r="B30" s="39"/>
      <c r="C30" s="39">
        <v>4</v>
      </c>
      <c r="E30" s="1"/>
    </row>
    <row r="31" spans="1:5" ht="15">
      <c r="A31" s="35" t="s">
        <v>112</v>
      </c>
      <c r="B31" s="39"/>
      <c r="C31" s="43" t="s">
        <v>35</v>
      </c>
      <c r="E31" s="1"/>
    </row>
    <row r="32" spans="1:5" ht="15">
      <c r="A32" s="35" t="s">
        <v>36</v>
      </c>
      <c r="B32" s="39"/>
      <c r="C32" s="39">
        <v>2</v>
      </c>
      <c r="E32" s="1"/>
    </row>
    <row r="33" spans="1:5" ht="15">
      <c r="A33" s="33" t="s">
        <v>52</v>
      </c>
      <c r="B33" s="34"/>
      <c r="C33" s="34"/>
      <c r="E33" s="33" t="s">
        <v>52</v>
      </c>
    </row>
    <row r="34" spans="1:5" ht="15">
      <c r="A34" s="35" t="s">
        <v>51</v>
      </c>
      <c r="B34" s="39" t="s">
        <v>50</v>
      </c>
      <c r="C34" s="39"/>
      <c r="E34" s="1"/>
    </row>
    <row r="35" spans="1:5" ht="15">
      <c r="A35" s="35" t="s">
        <v>53</v>
      </c>
      <c r="B35" s="39"/>
      <c r="C35" s="39" t="s">
        <v>54</v>
      </c>
      <c r="E35" s="1"/>
    </row>
    <row r="36" spans="1:5" ht="15">
      <c r="A36" s="33" t="s">
        <v>4</v>
      </c>
      <c r="B36" s="34"/>
      <c r="C36" s="34"/>
      <c r="E36" s="33" t="s">
        <v>4</v>
      </c>
    </row>
    <row r="37" spans="1:5" ht="15">
      <c r="A37" s="35" t="s">
        <v>9</v>
      </c>
      <c r="B37" s="39"/>
      <c r="C37" s="39">
        <v>1</v>
      </c>
      <c r="E37" s="1"/>
    </row>
    <row r="38" spans="1:5" ht="15">
      <c r="A38" s="35" t="s">
        <v>56</v>
      </c>
      <c r="B38" s="39"/>
      <c r="C38" s="39">
        <v>4</v>
      </c>
      <c r="E38" s="1"/>
    </row>
    <row r="39" spans="1:5" ht="15">
      <c r="A39" s="35" t="s">
        <v>62</v>
      </c>
      <c r="B39" s="39"/>
      <c r="C39" s="39">
        <v>1</v>
      </c>
      <c r="E39" s="1"/>
    </row>
    <row r="40" spans="1:5" ht="15">
      <c r="A40" s="33" t="s">
        <v>97</v>
      </c>
      <c r="B40" s="34"/>
      <c r="C40" s="34"/>
      <c r="E40" s="33" t="s">
        <v>97</v>
      </c>
    </row>
    <row r="41" spans="1:5" ht="15">
      <c r="A41" s="35" t="s">
        <v>98</v>
      </c>
      <c r="B41" s="39"/>
      <c r="C41" s="39" t="s">
        <v>99</v>
      </c>
      <c r="E41" s="1"/>
    </row>
    <row r="42" spans="1:5" ht="30">
      <c r="A42" s="33" t="s">
        <v>5</v>
      </c>
      <c r="B42" s="34"/>
      <c r="C42" s="34"/>
      <c r="E42" s="33" t="s">
        <v>5</v>
      </c>
    </row>
    <row r="43" spans="1:5" ht="30">
      <c r="A43" s="44" t="s">
        <v>95</v>
      </c>
      <c r="B43" s="39"/>
      <c r="C43" s="39" t="s">
        <v>96</v>
      </c>
      <c r="E43" s="2"/>
    </row>
    <row r="44" spans="1:5" ht="15">
      <c r="A44" s="33" t="s">
        <v>6</v>
      </c>
      <c r="B44" s="34"/>
      <c r="C44" s="34"/>
      <c r="E44" s="33" t="s">
        <v>6</v>
      </c>
    </row>
    <row r="45" spans="1:5" ht="15">
      <c r="A45" s="7" t="s">
        <v>87</v>
      </c>
      <c r="B45" s="35"/>
      <c r="C45" s="39" t="s">
        <v>108</v>
      </c>
      <c r="E45" s="1"/>
    </row>
    <row r="46" spans="1:5" ht="15">
      <c r="A46" s="35"/>
      <c r="B46" s="35"/>
      <c r="C46" s="35"/>
      <c r="E46" s="1"/>
    </row>
    <row r="47" spans="1:5" ht="15">
      <c r="A47" s="35"/>
      <c r="B47" s="35"/>
      <c r="C47" s="35"/>
      <c r="E47" s="1"/>
    </row>
    <row r="48" spans="1:5" ht="15">
      <c r="A48" s="35"/>
      <c r="B48" s="35"/>
      <c r="C48" s="35"/>
      <c r="E48" s="1"/>
    </row>
  </sheetData>
  <sheetProtection password="C4B5" sheet="1" formatCells="0" formatColumns="0" formatRows="0"/>
  <mergeCells count="1">
    <mergeCell ref="E2:E3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cp:lastPrinted>2021-11-19T14:23:55Z</cp:lastPrinted>
  <dcterms:created xsi:type="dcterms:W3CDTF">2021-02-15T13:20:23Z</dcterms:created>
  <dcterms:modified xsi:type="dcterms:W3CDTF">2021-11-26T09:36:06Z</dcterms:modified>
  <cp:category/>
  <cp:version/>
  <cp:contentType/>
  <cp:contentStatus/>
</cp:coreProperties>
</file>