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6820" tabRatio="903" activeTab="0"/>
  </bookViews>
  <sheets>
    <sheet name="Nabídková cena" sheetId="1" r:id="rId1"/>
    <sheet name="1 Mini PC" sheetId="2" r:id="rId2"/>
    <sheet name="2 Monitor" sheetId="3" r:id="rId3"/>
    <sheet name="3 Klávesnice" sheetId="4" r:id="rId4"/>
    <sheet name="4 Myš" sheetId="5" r:id="rId5"/>
    <sheet name="5 RAM 8 GB" sheetId="6" r:id="rId6"/>
    <sheet name="6 RAM 16 GB" sheetId="7" r:id="rId7"/>
    <sheet name="7 RAM 32 GB" sheetId="8" r:id="rId8"/>
    <sheet name="8 Disk 18 TB" sheetId="9" r:id="rId9"/>
    <sheet name="9 Externí disk 5 TB" sheetId="10" r:id="rId10"/>
    <sheet name="10 Box pro externí disk" sheetId="11" r:id="rId11"/>
    <sheet name="11 Laserová tiskárna" sheetId="12" r:id="rId12"/>
    <sheet name="12 3D tiskárna" sheetId="13" r:id="rId13"/>
  </sheets>
  <definedNames>
    <definedName name="_xlnm.Print_Area" localSheetId="1">'1 Mini PC'!#REF!</definedName>
    <definedName name="_xlnm.Print_Area" localSheetId="6">'6 RAM 16 GB'!$A$1:$E$12</definedName>
    <definedName name="_xlnm.Print_Area" localSheetId="8">'8 Disk 18 TB'!$A$2:$E$16</definedName>
    <definedName name="_xlnm.Print_Area" localSheetId="0">'Nabídková cena'!$A$1:$G$32</definedName>
  </definedNames>
  <calcPr fullCalcOnLoad="1"/>
</workbook>
</file>

<file path=xl/sharedStrings.xml><?xml version="1.0" encoding="utf-8"?>
<sst xmlns="http://schemas.openxmlformats.org/spreadsheetml/2006/main" count="353" uniqueCount="217">
  <si>
    <t>pevný parametr</t>
  </si>
  <si>
    <t>Technická specifikace</t>
  </si>
  <si>
    <t>minimální 
požadovaný parametr</t>
  </si>
  <si>
    <t>číslo položky</t>
  </si>
  <si>
    <t>Nabídková cena 
celkem Kč bez DPH</t>
  </si>
  <si>
    <t xml:space="preserve"> Kč DPH 21 %</t>
  </si>
  <si>
    <t>Celková cena 
Kč vč. DPH</t>
  </si>
  <si>
    <t>Nabídková cena
celkem Kč vč. DPH</t>
  </si>
  <si>
    <t>DPH 21 %
nabídkové ceny</t>
  </si>
  <si>
    <t>Název položky
NABÍZENÝ MODEL</t>
  </si>
  <si>
    <t>Účastník vyplní odemčené žlutě podbarvené buňky pro:</t>
  </si>
  <si>
    <t>………………………………………………………..</t>
  </si>
  <si>
    <t>za dodavatele</t>
  </si>
  <si>
    <t>A) stanovení nabídkové ceny</t>
  </si>
  <si>
    <t>V …………………………. dne …………….2021</t>
  </si>
  <si>
    <t>V případě, že technické podmínky obsahují odkazy na obchodní firmy, názvy nebo jména a příjmení, specifická označení zboží a služeb, které platí pro určitou osobu, popřípadě její organizační složku za příznačné, patenty na vynálezy, užitné vzory, průmyslové vzory, ochranné známky nebo označení původu, umožňuje zadavatel , výslovně použití i jiných, kvalitativně a technicky obdobných řešení, které naplní zadavatelem požadovanou či odborníkovi zřejmou funkcionalitu, a to v souladu s § 89  odst. 6 Zákona č. 134/2016, o zadávání veřejných zakázek, v platném znění.</t>
  </si>
  <si>
    <t>Paměť</t>
  </si>
  <si>
    <t xml:space="preserve">TABULKA NABÍDKOVÉ CENY 
</t>
  </si>
  <si>
    <t>Počet ks</t>
  </si>
  <si>
    <t>Cena 1 ks  
Kč bez DPH</t>
  </si>
  <si>
    <t>Celková cena 
Kč bez DPH</t>
  </si>
  <si>
    <t>B) doplnění označení nabízeného modelu (např. part number)</t>
  </si>
  <si>
    <t>C) doplnění specifikace jednotlivých položek tabulky obsažené v listech tohoto sešitu.</t>
  </si>
  <si>
    <t>Procesor</t>
  </si>
  <si>
    <t xml:space="preserve">Typ pevného disku </t>
  </si>
  <si>
    <t>Provedení</t>
  </si>
  <si>
    <t>Disk</t>
  </si>
  <si>
    <t>Typ</t>
  </si>
  <si>
    <t>Display</t>
  </si>
  <si>
    <t xml:space="preserve">Velikost   </t>
  </si>
  <si>
    <t>IPS</t>
  </si>
  <si>
    <t>Kapacita</t>
  </si>
  <si>
    <t>Hmotnost</t>
  </si>
  <si>
    <t>Připojení</t>
  </si>
  <si>
    <t>ano</t>
  </si>
  <si>
    <t>16 GB</t>
  </si>
  <si>
    <t>Frekvence</t>
  </si>
  <si>
    <t>75 Hz</t>
  </si>
  <si>
    <t>USB-C</t>
  </si>
  <si>
    <t>Citlivost</t>
  </si>
  <si>
    <t>Počet tlačítek</t>
  </si>
  <si>
    <t>Rozhraní</t>
  </si>
  <si>
    <t>Snímač pohybu</t>
  </si>
  <si>
    <t>Ostatní</t>
  </si>
  <si>
    <t>Formát</t>
  </si>
  <si>
    <t>2,5"</t>
  </si>
  <si>
    <t>8 GB</t>
  </si>
  <si>
    <t>Velikost RAM </t>
  </si>
  <si>
    <t>Mini PC:</t>
  </si>
  <si>
    <t>Monitor:</t>
  </si>
  <si>
    <t>Klávesnice:</t>
  </si>
  <si>
    <t xml:space="preserve">Myš   </t>
  </si>
  <si>
    <t>Disk 18 TB:</t>
  </si>
  <si>
    <t>Externí disk 5 TB:</t>
  </si>
  <si>
    <t>Laserová tiskárna:</t>
  </si>
  <si>
    <t>3D tiskárna:</t>
  </si>
  <si>
    <t>NABÍZENÝ MODEL:
……………………………………….</t>
  </si>
  <si>
    <t>DDR4</t>
  </si>
  <si>
    <t>Počet slotů celkem/volných</t>
  </si>
  <si>
    <t>2/1</t>
  </si>
  <si>
    <t>Základní frekvence</t>
  </si>
  <si>
    <t>2,3 GHz</t>
  </si>
  <si>
    <t>Počet jáder</t>
  </si>
  <si>
    <t>Cache</t>
  </si>
  <si>
    <t>8 MB</t>
  </si>
  <si>
    <t>Nativní instrukční sada</t>
  </si>
  <si>
    <t>x86_64</t>
  </si>
  <si>
    <t>TDP</t>
  </si>
  <si>
    <t>max 25 W</t>
  </si>
  <si>
    <t>HDD</t>
  </si>
  <si>
    <t>512GB</t>
  </si>
  <si>
    <t>Životnost</t>
  </si>
  <si>
    <t>2 000 000 hod</t>
  </si>
  <si>
    <t>Spolehlivost MTBF</t>
  </si>
  <si>
    <t>1 000 TBW</t>
  </si>
  <si>
    <t>3 200 MHz</t>
  </si>
  <si>
    <t>M.2 / NVMe</t>
  </si>
  <si>
    <t>Grafické</t>
  </si>
  <si>
    <t>1x HDMI,
1x DP</t>
  </si>
  <si>
    <t>LAN</t>
  </si>
  <si>
    <t>1x RJ-45</t>
  </si>
  <si>
    <t>USB 3.X</t>
  </si>
  <si>
    <t>3x</t>
  </si>
  <si>
    <t>2x</t>
  </si>
  <si>
    <t>1x</t>
  </si>
  <si>
    <t>Počet voných slotů pro SATA HDD 2,5"</t>
  </si>
  <si>
    <t>Rozměry</t>
  </si>
  <si>
    <t>max 115 x 49 x 115 mm</t>
  </si>
  <si>
    <t>NABÍZENÝ MODEL:
………………………………………..</t>
  </si>
  <si>
    <t>23,5" - 24,5"</t>
  </si>
  <si>
    <t>Nativní rozlišení</t>
  </si>
  <si>
    <t>1920 x 1080</t>
  </si>
  <si>
    <t>Odezva</t>
  </si>
  <si>
    <t>max 4 ms</t>
  </si>
  <si>
    <t>1 000:1</t>
  </si>
  <si>
    <t>Maximální jas</t>
  </si>
  <si>
    <r>
      <t>min. 250 cd/m</t>
    </r>
    <r>
      <rPr>
        <vertAlign val="superscript"/>
        <sz val="11"/>
        <color indexed="8"/>
        <rFont val="Liberation Sans"/>
        <family val="0"/>
      </rPr>
      <t>2</t>
    </r>
  </si>
  <si>
    <t>Kontrast</t>
  </si>
  <si>
    <t>Barevná hloubka</t>
  </si>
  <si>
    <t>8 bit</t>
  </si>
  <si>
    <t>Obrazovka</t>
  </si>
  <si>
    <t>Podsvětlení</t>
  </si>
  <si>
    <t>Led / QLED</t>
  </si>
  <si>
    <t>matná / antireflexní</t>
  </si>
  <si>
    <t>výkon integrovaných ropeoduktorů</t>
  </si>
  <si>
    <t>2 W</t>
  </si>
  <si>
    <t>HDMI propojovací kabel</t>
  </si>
  <si>
    <t>Integrovaný USB hub</t>
  </si>
  <si>
    <t>4 porty</t>
  </si>
  <si>
    <t>Vstup</t>
  </si>
  <si>
    <t>HDMI 2.0,
DP 1.2</t>
  </si>
  <si>
    <t>Technologie</t>
  </si>
  <si>
    <t>membránová</t>
  </si>
  <si>
    <t>Typ kláves</t>
  </si>
  <si>
    <t>chicklet</t>
  </si>
  <si>
    <t>Klávesa ENTER</t>
  </si>
  <si>
    <t>jednořádková</t>
  </si>
  <si>
    <t>USB</t>
  </si>
  <si>
    <t>Rozložení kláves</t>
  </si>
  <si>
    <t>CZ/US</t>
  </si>
  <si>
    <t>Základní parametry</t>
  </si>
  <si>
    <t>pravoruká</t>
  </si>
  <si>
    <t>Ergonomie</t>
  </si>
  <si>
    <t xml:space="preserve"> 4 000 DPI</t>
  </si>
  <si>
    <t>laserový</t>
  </si>
  <si>
    <t>Délka USB kabelu</t>
  </si>
  <si>
    <t>1,5 - 2 m</t>
  </si>
  <si>
    <t>140 - 150 g</t>
  </si>
  <si>
    <t>RAM 8 GB:</t>
  </si>
  <si>
    <t>RAM 16 GB:</t>
  </si>
  <si>
    <t>RAM 32 GB:</t>
  </si>
  <si>
    <t xml:space="preserve">Typ </t>
  </si>
  <si>
    <t>2 133 MHz</t>
  </si>
  <si>
    <t>ECC</t>
  </si>
  <si>
    <t>Registered</t>
  </si>
  <si>
    <t>Low profile (31 mm)</t>
  </si>
  <si>
    <t>32 GB</t>
  </si>
  <si>
    <t>3,5"</t>
  </si>
  <si>
    <t>Velikost</t>
  </si>
  <si>
    <t>18 TB</t>
  </si>
  <si>
    <t>SAS3</t>
  </si>
  <si>
    <t>Rychlost otáček</t>
  </si>
  <si>
    <t>7 200 ot/min</t>
  </si>
  <si>
    <t>Rychlost rozhraní</t>
  </si>
  <si>
    <t>12 GB/s</t>
  </si>
  <si>
    <t>Vyrovnávací paměť</t>
  </si>
  <si>
    <t>512 GB</t>
  </si>
  <si>
    <t>Udržitelná přenosová rychlost</t>
  </si>
  <si>
    <t>269 MB/s</t>
  </si>
  <si>
    <t>Průměrná přístupová doba</t>
  </si>
  <si>
    <t>max 4,2 ms</t>
  </si>
  <si>
    <t>MTBF</t>
  </si>
  <si>
    <t>2,5 mil hod</t>
  </si>
  <si>
    <t>Cílové použití</t>
  </si>
  <si>
    <t>RAID6,
provoz 24 x 7</t>
  </si>
  <si>
    <t>5 TB</t>
  </si>
  <si>
    <t>Předformátovaný souborový systém</t>
  </si>
  <si>
    <t>HFS+</t>
  </si>
  <si>
    <t>Kompatibilita</t>
  </si>
  <si>
    <t>Windows,
Mac,
Linux</t>
  </si>
  <si>
    <t>Šasi</t>
  </si>
  <si>
    <t>kovové</t>
  </si>
  <si>
    <t>USB 3.2 Gen 1</t>
  </si>
  <si>
    <t>Připojení k PC</t>
  </si>
  <si>
    <t>USB-A,
USB-C</t>
  </si>
  <si>
    <t>Box pro externí disk</t>
  </si>
  <si>
    <t>Interní rozhraní</t>
  </si>
  <si>
    <t>M.2/SATA (M+B-key)</t>
  </si>
  <si>
    <t>Externí rozhraní</t>
  </si>
  <si>
    <t>Přenosová rychlost</t>
  </si>
  <si>
    <t>max 5 GB/s</t>
  </si>
  <si>
    <t>Max rozměry M.2 disku</t>
  </si>
  <si>
    <t>min 22 x 80 mm</t>
  </si>
  <si>
    <t>Rozměry boxu</t>
  </si>
  <si>
    <t>115 x 40 x 12 mm</t>
  </si>
  <si>
    <t>laserová,
multifunkční</t>
  </si>
  <si>
    <t>Barva</t>
  </si>
  <si>
    <t>černobílá</t>
  </si>
  <si>
    <t>Formát papíru</t>
  </si>
  <si>
    <t>A4</t>
  </si>
  <si>
    <t>Tiskové rozlišení</t>
  </si>
  <si>
    <t>1200 x 1200 DPI</t>
  </si>
  <si>
    <t>Max rychlost tisku</t>
  </si>
  <si>
    <t>min 28 str/min</t>
  </si>
  <si>
    <t>Integrovaná duplexní jednotka</t>
  </si>
  <si>
    <t xml:space="preserve">Tisk   </t>
  </si>
  <si>
    <t>Tisk</t>
  </si>
  <si>
    <t>Skener</t>
  </si>
  <si>
    <t>Rozlišení skeneru</t>
  </si>
  <si>
    <t>600 x 600 DPI</t>
  </si>
  <si>
    <t>Rychlost</t>
  </si>
  <si>
    <t>15 str/min</t>
  </si>
  <si>
    <t>Automatický podavač papíru pro skener</t>
  </si>
  <si>
    <t>USB,
LAN,
WiFi</t>
  </si>
  <si>
    <t>max 410 x 405 x 315 mm</t>
  </si>
  <si>
    <t>Rozměry (h x š x v)</t>
  </si>
  <si>
    <t>Technologie tisku</t>
  </si>
  <si>
    <t>FDM</t>
  </si>
  <si>
    <t>Tiskový materiál</t>
  </si>
  <si>
    <t>ABS,
SA,
FLEX,
HIPS, 
Laybrick,
Laywood,
Nylon,
PETG,
PC,
PLA,
PVA,
TPE,
TPU</t>
  </si>
  <si>
    <t>Průměr filamentu</t>
  </si>
  <si>
    <t>1,75 mm</t>
  </si>
  <si>
    <t>Min tloušťka tiskové vrstvy</t>
  </si>
  <si>
    <t>max 0,05 mm</t>
  </si>
  <si>
    <t>min 200 mm/s</t>
  </si>
  <si>
    <t>Max teplota trysky</t>
  </si>
  <si>
    <t>min 300 °C</t>
  </si>
  <si>
    <t>Vyhřívaná pracovní plocha</t>
  </si>
  <si>
    <t>Zkalibrovaná výrobcem</t>
  </si>
  <si>
    <t>(210-220) x (250-260) x (210-220) mm</t>
  </si>
  <si>
    <t>NABÍZENÝ MODEL:
……………………………………..</t>
  </si>
  <si>
    <t>NABÍZENÝ MODEL:
……………………………………</t>
  </si>
  <si>
    <t>paměťový modul plně kompatibilní (bude osazen společně) s 8GB 2133MHz DDR4 ECC Registered 1R×4, LP(31mm), Samsung (M393A1G40DB0-CPB)</t>
  </si>
  <si>
    <t>Ano</t>
  </si>
  <si>
    <t>paměťový modul plně kompatibilní (bude osazen společně) s 16GB 3200MHz DDR4 ECC Registered 2R×8, LP(31mm), Samsung</t>
  </si>
  <si>
    <t>paměťový modul plně kompatibilní (bude osazen společně) s 32GB 3200MHz DDR4 ECC Registered 2R×8, LP(31mm), Samsung</t>
  </si>
  <si>
    <t>odděleným blokem kurzorových kláves a připojením USB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</si>
</sst>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color indexed="8"/>
      <name val="Calibri"/>
      <family val="2"/>
    </font>
    <font>
      <sz val="11"/>
      <color indexed="40"/>
      <name val="Calibri"/>
      <family val="2"/>
    </font>
    <font>
      <vertAlign val="superscript"/>
      <sz val="11"/>
      <color indexed="8"/>
      <name val="Liberation Sans"/>
      <family val="0"/>
    </font>
    <font>
      <sz val="11"/>
      <color indexed="9"/>
      <name val="Calibri"/>
      <family val="2"/>
    </font>
    <font>
      <u val="single"/>
      <sz val="11"/>
      <color indexed="3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1"/>
      <color indexed="25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2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color indexed="10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Calibri"/>
      <family val="2"/>
    </font>
    <font>
      <b/>
      <sz val="16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4" fontId="0" fillId="33" borderId="10" xfId="0" applyNumberFormat="1" applyFill="1" applyBorder="1" applyAlignment="1" applyProtection="1">
      <alignment vertical="center"/>
      <protection locked="0"/>
    </xf>
    <xf numFmtId="0" fontId="23" fillId="0" borderId="0" xfId="0" applyFont="1" applyAlignment="1" applyProtection="1">
      <alignment/>
      <protection locked="0"/>
    </xf>
    <xf numFmtId="0" fontId="24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4" fontId="0" fillId="33" borderId="10" xfId="0" applyNumberFormat="1" applyFill="1" applyBorder="1" applyAlignment="1" applyProtection="1">
      <alignment vertical="top"/>
      <protection locked="0"/>
    </xf>
    <xf numFmtId="0" fontId="0" fillId="34" borderId="0" xfId="0" applyFill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29" fillId="2" borderId="10" xfId="0" applyFont="1" applyFill="1" applyBorder="1" applyAlignment="1" applyProtection="1">
      <alignment horizontal="center" vertical="center" wrapText="1"/>
      <protection/>
    </xf>
    <xf numFmtId="0" fontId="29" fillId="2" borderId="10" xfId="0" applyFont="1" applyFill="1" applyBorder="1" applyAlignment="1" applyProtection="1">
      <alignment vertical="center" wrapText="1"/>
      <protection/>
    </xf>
    <xf numFmtId="0" fontId="0" fillId="0" borderId="10" xfId="0" applyBorder="1" applyAlignment="1" applyProtection="1">
      <alignment horizontal="center" vertical="center"/>
      <protection/>
    </xf>
    <xf numFmtId="0" fontId="25" fillId="34" borderId="10" xfId="0" applyFont="1" applyFill="1" applyBorder="1" applyAlignment="1" applyProtection="1">
      <alignment vertical="center"/>
      <protection/>
    </xf>
    <xf numFmtId="4" fontId="0" fillId="0" borderId="10" xfId="0" applyNumberFormat="1" applyBorder="1" applyAlignment="1" applyProtection="1">
      <alignment vertical="center"/>
      <protection/>
    </xf>
    <xf numFmtId="0" fontId="46" fillId="2" borderId="11" xfId="0" applyFont="1" applyFill="1" applyBorder="1" applyAlignment="1" applyProtection="1">
      <alignment horizontal="center" vertical="center" wrapText="1"/>
      <protection/>
    </xf>
    <xf numFmtId="0" fontId="46" fillId="2" borderId="12" xfId="0" applyFont="1" applyFill="1" applyBorder="1" applyAlignment="1" applyProtection="1">
      <alignment horizontal="center" vertical="center" wrapText="1"/>
      <protection/>
    </xf>
    <xf numFmtId="0" fontId="46" fillId="2" borderId="13" xfId="0" applyFont="1" applyFill="1" applyBorder="1" applyAlignment="1" applyProtection="1">
      <alignment horizontal="center" vertical="center" wrapText="1"/>
      <protection/>
    </xf>
    <xf numFmtId="4" fontId="46" fillId="0" borderId="14" xfId="0" applyNumberFormat="1" applyFont="1" applyBorder="1" applyAlignment="1" applyProtection="1">
      <alignment horizontal="center" vertical="center"/>
      <protection/>
    </xf>
    <xf numFmtId="4" fontId="46" fillId="0" borderId="15" xfId="0" applyNumberFormat="1" applyFont="1" applyBorder="1" applyAlignment="1" applyProtection="1">
      <alignment horizontal="center" vertical="center"/>
      <protection/>
    </xf>
    <xf numFmtId="4" fontId="46" fillId="0" borderId="16" xfId="0" applyNumberFormat="1" applyFont="1" applyBorder="1" applyAlignment="1" applyProtection="1">
      <alignment horizontal="center" vertical="center"/>
      <protection/>
    </xf>
    <xf numFmtId="0" fontId="47" fillId="0" borderId="0" xfId="0" applyFont="1" applyAlignment="1" applyProtection="1">
      <alignment/>
      <protection/>
    </xf>
    <xf numFmtId="0" fontId="0" fillId="0" borderId="0" xfId="0" applyAlignment="1" applyProtection="1">
      <alignment vertical="center" wrapText="1"/>
      <protection locked="0"/>
    </xf>
    <xf numFmtId="0" fontId="0" fillId="0" borderId="0" xfId="0" applyFont="1" applyAlignment="1" applyProtection="1">
      <alignment horizontal="left" vertical="center" wrapText="1"/>
      <protection/>
    </xf>
    <xf numFmtId="0" fontId="0" fillId="2" borderId="10" xfId="0" applyFill="1" applyBorder="1" applyAlignment="1" applyProtection="1">
      <alignment vertical="center" wrapText="1"/>
      <protection/>
    </xf>
    <xf numFmtId="0" fontId="0" fillId="35" borderId="10" xfId="0" applyFill="1" applyBorder="1" applyAlignment="1" applyProtection="1">
      <alignment vertical="center" wrapText="1"/>
      <protection/>
    </xf>
    <xf numFmtId="0" fontId="0" fillId="0" borderId="0" xfId="0" applyAlignment="1" applyProtection="1">
      <alignment wrapText="1"/>
      <protection locked="0"/>
    </xf>
    <xf numFmtId="4" fontId="0" fillId="33" borderId="10" xfId="0" applyNumberFormat="1" applyFill="1" applyBorder="1" applyAlignment="1" applyProtection="1">
      <alignment vertical="top" wrapText="1"/>
      <protection locked="0"/>
    </xf>
    <xf numFmtId="0" fontId="2" fillId="0" borderId="0" xfId="0" applyFont="1" applyAlignment="1" applyProtection="1">
      <alignment horizontal="left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left" vertical="center" wrapText="1"/>
      <protection locked="0"/>
    </xf>
    <xf numFmtId="0" fontId="0" fillId="0" borderId="0" xfId="0" applyFont="1" applyAlignment="1" applyProtection="1">
      <alignment vertical="center" wrapText="1"/>
      <protection locked="0"/>
    </xf>
    <xf numFmtId="0" fontId="0" fillId="36" borderId="17" xfId="0" applyFont="1" applyFill="1" applyBorder="1" applyAlignment="1" applyProtection="1">
      <alignment vertical="center" wrapText="1"/>
      <protection locked="0"/>
    </xf>
    <xf numFmtId="0" fontId="0" fillId="37" borderId="10" xfId="0" applyFont="1" applyFill="1" applyBorder="1" applyAlignment="1" applyProtection="1">
      <alignment vertical="center" wrapText="1"/>
      <protection/>
    </xf>
    <xf numFmtId="3" fontId="0" fillId="37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10" xfId="0" applyFont="1" applyBorder="1" applyAlignment="1" applyProtection="1">
      <alignment vertical="center" wrapText="1"/>
      <protection/>
    </xf>
    <xf numFmtId="0" fontId="5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horizontal="right" vertical="center" wrapText="1"/>
      <protection/>
    </xf>
    <xf numFmtId="0" fontId="0" fillId="36" borderId="18" xfId="0" applyFont="1" applyFill="1" applyBorder="1" applyAlignment="1" applyProtection="1">
      <alignment vertical="center" wrapText="1"/>
      <protection locked="0"/>
    </xf>
    <xf numFmtId="0" fontId="0" fillId="36" borderId="10" xfId="0" applyFont="1" applyFill="1" applyBorder="1" applyAlignment="1" applyProtection="1">
      <alignment vertical="center" wrapText="1"/>
      <protection locked="0"/>
    </xf>
    <xf numFmtId="49" fontId="0" fillId="0" borderId="10" xfId="0" applyNumberFormat="1" applyFont="1" applyBorder="1" applyAlignment="1" applyProtection="1">
      <alignment horizontal="right" vertical="center" wrapText="1"/>
      <protection/>
    </xf>
    <xf numFmtId="0" fontId="0" fillId="36" borderId="19" xfId="0" applyFont="1" applyFill="1" applyBorder="1" applyAlignment="1" applyProtection="1">
      <alignment vertical="center" wrapText="1"/>
      <protection locked="0"/>
    </xf>
    <xf numFmtId="0" fontId="0" fillId="36" borderId="20" xfId="0" applyFont="1" applyFill="1" applyBorder="1" applyAlignment="1" applyProtection="1">
      <alignment vertical="center" wrapText="1"/>
      <protection locked="0"/>
    </xf>
    <xf numFmtId="0" fontId="0" fillId="2" borderId="10" xfId="0" applyFont="1" applyFill="1" applyBorder="1" applyAlignment="1" applyProtection="1">
      <alignment vertical="center" wrapText="1"/>
      <protection/>
    </xf>
    <xf numFmtId="0" fontId="48" fillId="0" borderId="0" xfId="0" applyFont="1" applyAlignment="1" applyProtection="1">
      <alignment horizontal="left" wrapText="1"/>
      <protection/>
    </xf>
    <xf numFmtId="0" fontId="48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4" fillId="36" borderId="18" xfId="0" applyFont="1" applyFill="1" applyBorder="1" applyAlignment="1" applyProtection="1">
      <alignment horizontal="left" vertical="center" wrapText="1"/>
      <protection locked="0"/>
    </xf>
    <xf numFmtId="0" fontId="4" fillId="36" borderId="21" xfId="0" applyFont="1" applyFill="1" applyBorder="1" applyAlignment="1" applyProtection="1">
      <alignment horizontal="left" vertical="center" wrapText="1"/>
      <protection locked="0"/>
    </xf>
    <xf numFmtId="0" fontId="0" fillId="34" borderId="0" xfId="0" applyFill="1" applyBorder="1" applyAlignment="1" applyProtection="1">
      <alignment horizontal="center" vertical="center"/>
      <protection locked="0"/>
    </xf>
    <xf numFmtId="0" fontId="0" fillId="34" borderId="0" xfId="0" applyFill="1" applyBorder="1" applyAlignment="1" applyProtection="1">
      <alignment vertical="center" wrapText="1"/>
      <protection locked="0"/>
    </xf>
    <xf numFmtId="0" fontId="25" fillId="34" borderId="0" xfId="0" applyFont="1" applyFill="1" applyBorder="1" applyAlignment="1" applyProtection="1">
      <alignment vertical="center"/>
      <protection locked="0"/>
    </xf>
    <xf numFmtId="4" fontId="0" fillId="34" borderId="0" xfId="0" applyNumberFormat="1" applyFill="1" applyBorder="1" applyAlignment="1" applyProtection="1">
      <alignment vertical="center"/>
      <protection locked="0"/>
    </xf>
    <xf numFmtId="0" fontId="0" fillId="35" borderId="10" xfId="0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/>
    </xf>
    <xf numFmtId="0" fontId="0" fillId="0" borderId="22" xfId="0" applyFont="1" applyBorder="1" applyAlignment="1" applyProtection="1">
      <alignment horizontal="right"/>
      <protection/>
    </xf>
    <xf numFmtId="0" fontId="0" fillId="0" borderId="0" xfId="0" applyBorder="1" applyAlignment="1" applyProtection="1">
      <alignment horizontal="right" vertical="center" wrapText="1"/>
      <protection/>
    </xf>
    <xf numFmtId="0" fontId="0" fillId="0" borderId="0" xfId="0" applyAlignment="1" applyProtection="1">
      <alignment wrapText="1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="55" zoomScaleNormal="55" zoomScalePageLayoutView="0" workbookViewId="0" topLeftCell="A13">
      <selection activeCell="M17" sqref="M17"/>
    </sheetView>
  </sheetViews>
  <sheetFormatPr defaultColWidth="8.8515625" defaultRowHeight="15"/>
  <cols>
    <col min="1" max="1" width="15.421875" style="4" customWidth="1"/>
    <col min="2" max="2" width="32.421875" style="4" customWidth="1"/>
    <col min="3" max="3" width="15.57421875" style="4" customWidth="1"/>
    <col min="4" max="4" width="23.57421875" style="4" customWidth="1"/>
    <col min="5" max="5" width="19.57421875" style="4" customWidth="1"/>
    <col min="6" max="6" width="16.8515625" style="4" customWidth="1"/>
    <col min="7" max="7" width="18.421875" style="4" customWidth="1"/>
    <col min="8" max="16384" width="8.8515625" style="4" customWidth="1"/>
  </cols>
  <sheetData>
    <row r="1" spans="1:7" ht="52.5" customHeight="1">
      <c r="A1" s="42" t="s">
        <v>17</v>
      </c>
      <c r="B1" s="43"/>
      <c r="C1" s="43"/>
      <c r="D1" s="43"/>
      <c r="E1" s="43"/>
      <c r="F1" s="43"/>
      <c r="G1" s="43"/>
    </row>
    <row r="2" spans="1:7" ht="14.25">
      <c r="A2" s="7"/>
      <c r="B2" s="7"/>
      <c r="C2" s="7"/>
      <c r="D2" s="7"/>
      <c r="E2" s="7"/>
      <c r="F2" s="7"/>
      <c r="G2" s="7"/>
    </row>
    <row r="3" spans="1:7" ht="63.75" customHeight="1">
      <c r="A3" s="8" t="s">
        <v>3</v>
      </c>
      <c r="B3" s="9" t="s">
        <v>9</v>
      </c>
      <c r="C3" s="8" t="s">
        <v>18</v>
      </c>
      <c r="D3" s="8" t="s">
        <v>19</v>
      </c>
      <c r="E3" s="8" t="s">
        <v>20</v>
      </c>
      <c r="F3" s="8" t="s">
        <v>5</v>
      </c>
      <c r="G3" s="8" t="s">
        <v>6</v>
      </c>
    </row>
    <row r="4" spans="1:7" ht="68.25" customHeight="1">
      <c r="A4" s="10">
        <v>1</v>
      </c>
      <c r="B4" s="25" t="s">
        <v>48</v>
      </c>
      <c r="C4" s="11">
        <v>5</v>
      </c>
      <c r="D4" s="1">
        <v>0</v>
      </c>
      <c r="E4" s="12">
        <f aca="true" t="shared" si="0" ref="E4:E12">C4*D4</f>
        <v>0</v>
      </c>
      <c r="F4" s="12">
        <f aca="true" t="shared" si="1" ref="F4:F15">E4*0.21</f>
        <v>0</v>
      </c>
      <c r="G4" s="12">
        <f aca="true" t="shared" si="2" ref="G4:G12">E4+F4</f>
        <v>0</v>
      </c>
    </row>
    <row r="5" spans="1:7" ht="68.25" customHeight="1">
      <c r="A5" s="10">
        <v>2</v>
      </c>
      <c r="B5" s="25" t="s">
        <v>49</v>
      </c>
      <c r="C5" s="11">
        <v>3</v>
      </c>
      <c r="D5" s="1">
        <v>0</v>
      </c>
      <c r="E5" s="12">
        <f t="shared" si="0"/>
        <v>0</v>
      </c>
      <c r="F5" s="12">
        <f t="shared" si="1"/>
        <v>0</v>
      </c>
      <c r="G5" s="12">
        <f t="shared" si="2"/>
        <v>0</v>
      </c>
    </row>
    <row r="6" spans="1:7" ht="68.25" customHeight="1">
      <c r="A6" s="10">
        <v>3</v>
      </c>
      <c r="B6" s="25" t="s">
        <v>50</v>
      </c>
      <c r="C6" s="11">
        <v>5</v>
      </c>
      <c r="D6" s="1">
        <v>0</v>
      </c>
      <c r="E6" s="12">
        <f t="shared" si="0"/>
        <v>0</v>
      </c>
      <c r="F6" s="12">
        <f t="shared" si="1"/>
        <v>0</v>
      </c>
      <c r="G6" s="12">
        <f t="shared" si="2"/>
        <v>0</v>
      </c>
    </row>
    <row r="7" spans="1:7" ht="68.25" customHeight="1">
      <c r="A7" s="10">
        <v>4</v>
      </c>
      <c r="B7" s="25" t="s">
        <v>51</v>
      </c>
      <c r="C7" s="11">
        <v>5</v>
      </c>
      <c r="D7" s="1">
        <v>0</v>
      </c>
      <c r="E7" s="12">
        <f t="shared" si="0"/>
        <v>0</v>
      </c>
      <c r="F7" s="12">
        <f t="shared" si="1"/>
        <v>0</v>
      </c>
      <c r="G7" s="12">
        <f t="shared" si="2"/>
        <v>0</v>
      </c>
    </row>
    <row r="8" spans="1:7" ht="68.25" customHeight="1">
      <c r="A8" s="10">
        <v>5</v>
      </c>
      <c r="B8" s="5" t="s">
        <v>128</v>
      </c>
      <c r="C8" s="11">
        <v>2</v>
      </c>
      <c r="D8" s="1">
        <v>0</v>
      </c>
      <c r="E8" s="12">
        <f t="shared" si="0"/>
        <v>0</v>
      </c>
      <c r="F8" s="12">
        <f t="shared" si="1"/>
        <v>0</v>
      </c>
      <c r="G8" s="12">
        <f t="shared" si="2"/>
        <v>0</v>
      </c>
    </row>
    <row r="9" spans="1:7" ht="68.25" customHeight="1">
      <c r="A9" s="10">
        <v>6</v>
      </c>
      <c r="B9" s="5" t="s">
        <v>129</v>
      </c>
      <c r="C9" s="11">
        <v>8</v>
      </c>
      <c r="D9" s="1">
        <v>0</v>
      </c>
      <c r="E9" s="12">
        <f t="shared" si="0"/>
        <v>0</v>
      </c>
      <c r="F9" s="12">
        <f t="shared" si="1"/>
        <v>0</v>
      </c>
      <c r="G9" s="12">
        <f t="shared" si="2"/>
        <v>0</v>
      </c>
    </row>
    <row r="10" spans="1:7" ht="68.25" customHeight="1">
      <c r="A10" s="10">
        <v>7</v>
      </c>
      <c r="B10" s="5" t="s">
        <v>130</v>
      </c>
      <c r="C10" s="11">
        <v>32</v>
      </c>
      <c r="D10" s="1">
        <v>0</v>
      </c>
      <c r="E10" s="12">
        <f t="shared" si="0"/>
        <v>0</v>
      </c>
      <c r="F10" s="12">
        <f t="shared" si="1"/>
        <v>0</v>
      </c>
      <c r="G10" s="12">
        <f t="shared" si="2"/>
        <v>0</v>
      </c>
    </row>
    <row r="11" spans="1:7" ht="68.25" customHeight="1">
      <c r="A11" s="10">
        <v>8</v>
      </c>
      <c r="B11" s="5" t="s">
        <v>52</v>
      </c>
      <c r="C11" s="11">
        <v>2</v>
      </c>
      <c r="D11" s="1">
        <v>0</v>
      </c>
      <c r="E11" s="12">
        <f t="shared" si="0"/>
        <v>0</v>
      </c>
      <c r="F11" s="12">
        <f t="shared" si="1"/>
        <v>0</v>
      </c>
      <c r="G11" s="12">
        <f t="shared" si="2"/>
        <v>0</v>
      </c>
    </row>
    <row r="12" spans="1:7" ht="68.25" customHeight="1">
      <c r="A12" s="10">
        <v>9</v>
      </c>
      <c r="B12" s="5" t="s">
        <v>53</v>
      </c>
      <c r="C12" s="11">
        <v>1</v>
      </c>
      <c r="D12" s="1">
        <v>0</v>
      </c>
      <c r="E12" s="12">
        <f t="shared" si="0"/>
        <v>0</v>
      </c>
      <c r="F12" s="12">
        <f t="shared" si="1"/>
        <v>0</v>
      </c>
      <c r="G12" s="12">
        <f t="shared" si="2"/>
        <v>0</v>
      </c>
    </row>
    <row r="13" spans="1:7" ht="68.25" customHeight="1">
      <c r="A13" s="10">
        <v>10</v>
      </c>
      <c r="B13" s="5" t="s">
        <v>165</v>
      </c>
      <c r="C13" s="11">
        <v>1</v>
      </c>
      <c r="D13" s="1">
        <v>0</v>
      </c>
      <c r="E13" s="12">
        <f>C13*D13</f>
        <v>0</v>
      </c>
      <c r="F13" s="12">
        <f t="shared" si="1"/>
        <v>0</v>
      </c>
      <c r="G13" s="12">
        <f>E13+F13</f>
        <v>0</v>
      </c>
    </row>
    <row r="14" spans="1:7" ht="68.25" customHeight="1">
      <c r="A14" s="10">
        <v>11</v>
      </c>
      <c r="B14" s="5" t="s">
        <v>54</v>
      </c>
      <c r="C14" s="11">
        <v>1</v>
      </c>
      <c r="D14" s="1">
        <v>0</v>
      </c>
      <c r="E14" s="12">
        <f>C14*D14</f>
        <v>0</v>
      </c>
      <c r="F14" s="12">
        <f t="shared" si="1"/>
        <v>0</v>
      </c>
      <c r="G14" s="12">
        <f>E14+F14</f>
        <v>0</v>
      </c>
    </row>
    <row r="15" spans="1:7" ht="68.25" customHeight="1">
      <c r="A15" s="10">
        <v>12</v>
      </c>
      <c r="B15" s="5" t="s">
        <v>55</v>
      </c>
      <c r="C15" s="11">
        <v>1</v>
      </c>
      <c r="D15" s="1">
        <v>0</v>
      </c>
      <c r="E15" s="12">
        <f>C15*D15</f>
        <v>0</v>
      </c>
      <c r="F15" s="12">
        <f t="shared" si="1"/>
        <v>0</v>
      </c>
      <c r="G15" s="12">
        <f>E15+F15</f>
        <v>0</v>
      </c>
    </row>
    <row r="16" spans="1:7" s="6" customFormat="1" ht="14.25">
      <c r="A16" s="47"/>
      <c r="B16" s="48"/>
      <c r="C16" s="49"/>
      <c r="D16" s="50"/>
      <c r="E16" s="50"/>
      <c r="F16" s="50"/>
      <c r="G16" s="50"/>
    </row>
    <row r="17" spans="1:7" ht="86.25" customHeight="1">
      <c r="A17" s="7"/>
      <c r="B17" s="44" t="s">
        <v>15</v>
      </c>
      <c r="C17" s="44"/>
      <c r="D17" s="44"/>
      <c r="E17" s="44"/>
      <c r="F17" s="44"/>
      <c r="G17" s="44"/>
    </row>
    <row r="18" spans="1:7" ht="23.25" customHeight="1" thickBot="1">
      <c r="A18" s="7"/>
      <c r="B18" s="7"/>
      <c r="C18" s="7"/>
      <c r="D18" s="7"/>
      <c r="E18" s="7"/>
      <c r="F18" s="7"/>
      <c r="G18" s="7"/>
    </row>
    <row r="19" spans="1:7" ht="68.25" customHeight="1">
      <c r="A19" s="7"/>
      <c r="B19" s="7"/>
      <c r="C19" s="7"/>
      <c r="D19" s="7"/>
      <c r="E19" s="13" t="s">
        <v>4</v>
      </c>
      <c r="F19" s="14" t="s">
        <v>8</v>
      </c>
      <c r="G19" s="15" t="s">
        <v>7</v>
      </c>
    </row>
    <row r="20" spans="1:7" ht="66" customHeight="1" thickBot="1">
      <c r="A20" s="7"/>
      <c r="B20" s="7"/>
      <c r="C20" s="7"/>
      <c r="D20" s="7"/>
      <c r="E20" s="16">
        <f>SUM(E4:E15)</f>
        <v>0</v>
      </c>
      <c r="F20" s="17">
        <f>E20*0.21</f>
        <v>0</v>
      </c>
      <c r="G20" s="18">
        <f>E20+F20</f>
        <v>0</v>
      </c>
    </row>
    <row r="21" spans="1:7" ht="14.25">
      <c r="A21" s="7"/>
      <c r="B21" s="7"/>
      <c r="C21" s="7"/>
      <c r="D21" s="7"/>
      <c r="E21" s="7"/>
      <c r="F21" s="7"/>
      <c r="G21" s="7"/>
    </row>
    <row r="22" spans="1:7" ht="18">
      <c r="A22" s="7"/>
      <c r="B22" s="19" t="s">
        <v>10</v>
      </c>
      <c r="C22" s="19"/>
      <c r="D22" s="19"/>
      <c r="E22" s="19"/>
      <c r="F22" s="7"/>
      <c r="G22" s="7"/>
    </row>
    <row r="23" spans="1:7" ht="18">
      <c r="A23" s="7"/>
      <c r="B23" s="19" t="s">
        <v>13</v>
      </c>
      <c r="C23" s="19"/>
      <c r="D23" s="19"/>
      <c r="E23" s="19"/>
      <c r="F23" s="7"/>
      <c r="G23" s="7"/>
    </row>
    <row r="24" spans="1:7" ht="18">
      <c r="A24" s="7"/>
      <c r="B24" s="19" t="s">
        <v>21</v>
      </c>
      <c r="C24" s="19"/>
      <c r="D24" s="19"/>
      <c r="E24" s="19"/>
      <c r="F24" s="7"/>
      <c r="G24" s="7"/>
    </row>
    <row r="25" spans="1:7" ht="18">
      <c r="A25" s="7"/>
      <c r="B25" s="19" t="s">
        <v>22</v>
      </c>
      <c r="C25" s="19"/>
      <c r="D25" s="19"/>
      <c r="E25" s="19"/>
      <c r="F25" s="7"/>
      <c r="G25" s="7"/>
    </row>
    <row r="26" spans="1:7" ht="14.25">
      <c r="A26" s="7"/>
      <c r="B26" s="7"/>
      <c r="C26" s="7"/>
      <c r="D26" s="7"/>
      <c r="E26" s="7"/>
      <c r="F26" s="7"/>
      <c r="G26" s="7"/>
    </row>
    <row r="27" spans="2:3" ht="15">
      <c r="B27" s="2" t="s">
        <v>14</v>
      </c>
      <c r="C27" s="3"/>
    </row>
    <row r="29" ht="14.25">
      <c r="B29" s="4" t="s">
        <v>11</v>
      </c>
    </row>
    <row r="30" ht="14.25">
      <c r="B30" s="4" t="s">
        <v>12</v>
      </c>
    </row>
  </sheetData>
  <sheetProtection password="C555" sheet="1" objects="1" scenarios="1" formatCells="0" formatColumns="0" formatRows="0"/>
  <mergeCells count="2">
    <mergeCell ref="A1:G1"/>
    <mergeCell ref="B17:G17"/>
  </mergeCells>
  <printOptions/>
  <pageMargins left="0.7" right="0.7" top="0.787401575" bottom="0.787401575" header="0.3" footer="0.3"/>
  <pageSetup horizontalDpi="600" verticalDpi="600" orientation="landscape" paperSize="9" scale="34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C13"/>
    </sheetView>
  </sheetViews>
  <sheetFormatPr defaultColWidth="9.140625" defaultRowHeight="15"/>
  <cols>
    <col min="1" max="1" width="20.57421875" style="4" customWidth="1"/>
    <col min="2" max="2" width="14.8515625" style="4" customWidth="1"/>
    <col min="3" max="3" width="21.57421875" style="4" customWidth="1"/>
    <col min="4" max="4" width="2.57421875" style="4" customWidth="1"/>
    <col min="5" max="5" width="31.8515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23.25" customHeight="1">
      <c r="A2" s="26"/>
      <c r="B2" s="27"/>
      <c r="C2" s="21"/>
      <c r="D2" s="28"/>
      <c r="E2" s="45" t="s">
        <v>88</v>
      </c>
    </row>
    <row r="3" spans="1:5" ht="33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26</v>
      </c>
      <c r="B4" s="23"/>
      <c r="C4" s="23"/>
      <c r="D4" s="29"/>
      <c r="E4" s="51" t="s">
        <v>26</v>
      </c>
    </row>
    <row r="5" spans="1:5" ht="14.25">
      <c r="A5" s="33" t="s">
        <v>44</v>
      </c>
      <c r="B5" s="35" t="s">
        <v>45</v>
      </c>
      <c r="C5" s="35"/>
      <c r="D5" s="29"/>
      <c r="E5" s="36"/>
    </row>
    <row r="6" spans="1:5" ht="14.25">
      <c r="A6" s="33" t="s">
        <v>138</v>
      </c>
      <c r="B6" s="35"/>
      <c r="C6" s="35" t="s">
        <v>155</v>
      </c>
      <c r="D6" s="29"/>
      <c r="E6" s="37"/>
    </row>
    <row r="7" spans="1:5" ht="28.5">
      <c r="A7" s="33" t="s">
        <v>156</v>
      </c>
      <c r="B7" s="35" t="s">
        <v>157</v>
      </c>
      <c r="C7" s="35"/>
      <c r="D7" s="29"/>
      <c r="E7" s="37"/>
    </row>
    <row r="8" spans="1:5" ht="14.25">
      <c r="A8" s="33" t="s">
        <v>41</v>
      </c>
      <c r="B8" s="35" t="s">
        <v>162</v>
      </c>
      <c r="C8" s="35"/>
      <c r="D8" s="29"/>
      <c r="E8" s="37"/>
    </row>
    <row r="9" spans="1:5" ht="28.5">
      <c r="A9" s="33" t="s">
        <v>163</v>
      </c>
      <c r="B9" s="35"/>
      <c r="C9" s="35" t="s">
        <v>164</v>
      </c>
      <c r="D9" s="29"/>
      <c r="E9" s="37"/>
    </row>
    <row r="10" spans="1:5" ht="14.25">
      <c r="A10" s="33" t="s">
        <v>160</v>
      </c>
      <c r="B10" s="35" t="s">
        <v>161</v>
      </c>
      <c r="C10" s="35"/>
      <c r="D10" s="29"/>
      <c r="E10" s="37"/>
    </row>
    <row r="11" spans="1:5" ht="14.25">
      <c r="A11" s="23" t="s">
        <v>43</v>
      </c>
      <c r="B11" s="23"/>
      <c r="C11" s="23"/>
      <c r="D11" s="29"/>
      <c r="E11" s="51" t="s">
        <v>43</v>
      </c>
    </row>
    <row r="12" spans="1:5" ht="43.5">
      <c r="A12" s="33" t="s">
        <v>158</v>
      </c>
      <c r="B12" s="35"/>
      <c r="C12" s="35" t="s">
        <v>159</v>
      </c>
      <c r="D12" s="29"/>
      <c r="E12" s="30"/>
    </row>
    <row r="13" spans="1:5" ht="14.25">
      <c r="A13" s="33"/>
      <c r="B13" s="35"/>
      <c r="C13" s="35"/>
      <c r="D13" s="29"/>
      <c r="E13" s="30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13"/>
  <sheetViews>
    <sheetView workbookViewId="0" topLeftCell="A1">
      <selection activeCell="A1" sqref="A1:C13"/>
    </sheetView>
  </sheetViews>
  <sheetFormatPr defaultColWidth="9.140625" defaultRowHeight="15"/>
  <cols>
    <col min="1" max="1" width="20.421875" style="4" customWidth="1"/>
    <col min="2" max="2" width="17.57421875" style="4" customWidth="1"/>
    <col min="3" max="3" width="20.421875" style="4" customWidth="1"/>
    <col min="4" max="4" width="3.421875" style="4" customWidth="1"/>
    <col min="5" max="5" width="28.42187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45" t="s">
        <v>211</v>
      </c>
    </row>
    <row r="3" spans="1:5" ht="28.5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120</v>
      </c>
      <c r="B4" s="23"/>
      <c r="C4" s="23"/>
      <c r="D4" s="29"/>
      <c r="E4" s="51" t="s">
        <v>120</v>
      </c>
    </row>
    <row r="5" spans="1:5" ht="28.5">
      <c r="A5" s="33" t="s">
        <v>166</v>
      </c>
      <c r="B5" s="35" t="s">
        <v>167</v>
      </c>
      <c r="C5" s="35"/>
      <c r="D5" s="29"/>
      <c r="E5" s="36"/>
    </row>
    <row r="6" spans="1:5" ht="28.5">
      <c r="A6" s="33" t="s">
        <v>168</v>
      </c>
      <c r="B6" s="35" t="s">
        <v>164</v>
      </c>
      <c r="C6" s="35"/>
      <c r="D6" s="29"/>
      <c r="E6" s="37"/>
    </row>
    <row r="7" spans="1:5" ht="14.25">
      <c r="A7" s="33" t="s">
        <v>169</v>
      </c>
      <c r="B7" s="35"/>
      <c r="C7" s="35" t="s">
        <v>170</v>
      </c>
      <c r="D7" s="29"/>
      <c r="E7" s="37"/>
    </row>
    <row r="8" spans="1:5" ht="28.5">
      <c r="A8" s="33" t="s">
        <v>171</v>
      </c>
      <c r="B8" s="35"/>
      <c r="C8" s="35" t="s">
        <v>172</v>
      </c>
      <c r="D8" s="29"/>
      <c r="E8" s="37"/>
    </row>
    <row r="9" spans="1:5" ht="28.5">
      <c r="A9" s="33" t="s">
        <v>163</v>
      </c>
      <c r="B9" s="35"/>
      <c r="C9" s="35" t="s">
        <v>164</v>
      </c>
      <c r="D9" s="29"/>
      <c r="E9" s="37"/>
    </row>
    <row r="10" spans="1:5" ht="14.25">
      <c r="A10" s="33" t="s">
        <v>173</v>
      </c>
      <c r="B10" s="35"/>
      <c r="C10" s="35" t="s">
        <v>174</v>
      </c>
      <c r="D10" s="29"/>
      <c r="E10" s="37"/>
    </row>
    <row r="11" spans="1:5" ht="14.25">
      <c r="A11" s="33" t="s">
        <v>160</v>
      </c>
      <c r="B11" s="35" t="s">
        <v>161</v>
      </c>
      <c r="C11" s="35"/>
      <c r="D11" s="29"/>
      <c r="E11" s="37"/>
    </row>
    <row r="12" spans="1:5" ht="14.25">
      <c r="A12" s="23" t="s">
        <v>43</v>
      </c>
      <c r="B12" s="23"/>
      <c r="C12" s="23"/>
      <c r="D12" s="29"/>
      <c r="E12" s="51" t="s">
        <v>43</v>
      </c>
    </row>
    <row r="13" spans="1:5" ht="14.25">
      <c r="A13" s="33"/>
      <c r="B13" s="35"/>
      <c r="C13" s="35"/>
      <c r="D13" s="29"/>
      <c r="E13" s="30"/>
    </row>
  </sheetData>
  <sheetProtection password="C555" sheet="1" objects="1" scenarios="1" formatCells="0" formatColumns="0" formatRows="0"/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portrait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19"/>
  <sheetViews>
    <sheetView workbookViewId="0" topLeftCell="A1">
      <selection activeCell="A1" sqref="A1:C19"/>
    </sheetView>
  </sheetViews>
  <sheetFormatPr defaultColWidth="9.140625" defaultRowHeight="15"/>
  <cols>
    <col min="1" max="1" width="22.00390625" style="4" customWidth="1"/>
    <col min="2" max="2" width="17.140625" style="4" customWidth="1"/>
    <col min="3" max="3" width="21.140625" style="4" customWidth="1"/>
    <col min="4" max="4" width="2.00390625" style="4" customWidth="1"/>
    <col min="5" max="5" width="28.8515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45" t="s">
        <v>88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120</v>
      </c>
      <c r="B4" s="23"/>
      <c r="C4" s="23"/>
      <c r="D4" s="29"/>
      <c r="E4" s="51" t="s">
        <v>120</v>
      </c>
    </row>
    <row r="5" spans="1:5" ht="28.5">
      <c r="A5" s="33" t="s">
        <v>25</v>
      </c>
      <c r="B5" s="35" t="s">
        <v>175</v>
      </c>
      <c r="C5" s="35"/>
      <c r="D5" s="29"/>
      <c r="E5" s="36"/>
    </row>
    <row r="6" spans="1:5" ht="14.25">
      <c r="A6" s="33" t="s">
        <v>176</v>
      </c>
      <c r="B6" s="35" t="s">
        <v>177</v>
      </c>
      <c r="C6" s="35"/>
      <c r="D6" s="29"/>
      <c r="E6" s="37"/>
    </row>
    <row r="7" spans="1:5" ht="14.25">
      <c r="A7" s="33" t="s">
        <v>178</v>
      </c>
      <c r="B7" s="35" t="s">
        <v>179</v>
      </c>
      <c r="C7" s="35"/>
      <c r="D7" s="29"/>
      <c r="E7" s="37"/>
    </row>
    <row r="8" spans="1:5" ht="14.25">
      <c r="A8" s="23" t="s">
        <v>185</v>
      </c>
      <c r="B8" s="23"/>
      <c r="C8" s="23"/>
      <c r="D8" s="29"/>
      <c r="E8" s="51" t="s">
        <v>186</v>
      </c>
    </row>
    <row r="9" spans="1:5" ht="14.25">
      <c r="A9" s="33" t="s">
        <v>180</v>
      </c>
      <c r="B9" s="35"/>
      <c r="C9" s="35" t="s">
        <v>181</v>
      </c>
      <c r="D9" s="29"/>
      <c r="E9" s="37"/>
    </row>
    <row r="10" spans="1:5" ht="14.25">
      <c r="A10" s="33" t="s">
        <v>182</v>
      </c>
      <c r="B10" s="35"/>
      <c r="C10" s="35" t="s">
        <v>183</v>
      </c>
      <c r="D10" s="29"/>
      <c r="E10" s="37"/>
    </row>
    <row r="11" spans="1:5" ht="28.5">
      <c r="A11" s="33" t="s">
        <v>184</v>
      </c>
      <c r="B11" s="35" t="s">
        <v>34</v>
      </c>
      <c r="C11" s="35"/>
      <c r="D11" s="29"/>
      <c r="E11" s="37"/>
    </row>
    <row r="12" spans="1:5" ht="14.25">
      <c r="A12" s="23" t="s">
        <v>187</v>
      </c>
      <c r="B12" s="23"/>
      <c r="C12" s="23"/>
      <c r="D12" s="29"/>
      <c r="E12" s="51" t="s">
        <v>187</v>
      </c>
    </row>
    <row r="13" spans="1:5" ht="14.25">
      <c r="A13" s="33" t="s">
        <v>188</v>
      </c>
      <c r="B13" s="35"/>
      <c r="C13" s="35" t="s">
        <v>189</v>
      </c>
      <c r="D13" s="29"/>
      <c r="E13" s="37"/>
    </row>
    <row r="14" spans="1:5" ht="14.25">
      <c r="A14" s="33" t="s">
        <v>190</v>
      </c>
      <c r="B14" s="35"/>
      <c r="C14" s="35" t="s">
        <v>191</v>
      </c>
      <c r="D14" s="29"/>
      <c r="E14" s="37"/>
    </row>
    <row r="15" spans="1:5" ht="28.5">
      <c r="A15" s="33" t="s">
        <v>192</v>
      </c>
      <c r="B15" s="35" t="s">
        <v>34</v>
      </c>
      <c r="C15" s="35"/>
      <c r="D15" s="29"/>
      <c r="E15" s="37"/>
    </row>
    <row r="16" spans="1:5" ht="14.25">
      <c r="A16" s="23" t="s">
        <v>43</v>
      </c>
      <c r="B16" s="23"/>
      <c r="C16" s="23"/>
      <c r="D16" s="29"/>
      <c r="E16" s="51" t="s">
        <v>43</v>
      </c>
    </row>
    <row r="17" spans="1:5" ht="43.5">
      <c r="A17" s="33" t="s">
        <v>33</v>
      </c>
      <c r="B17" s="35"/>
      <c r="C17" s="35" t="s">
        <v>193</v>
      </c>
      <c r="D17" s="29"/>
      <c r="E17" s="30"/>
    </row>
    <row r="18" spans="1:5" ht="18" customHeight="1">
      <c r="A18" s="33" t="s">
        <v>195</v>
      </c>
      <c r="B18" s="35"/>
      <c r="C18" s="35" t="s">
        <v>194</v>
      </c>
      <c r="D18" s="29"/>
      <c r="E18" s="30"/>
    </row>
    <row r="19" spans="1:3" ht="14.25">
      <c r="A19" s="7"/>
      <c r="B19" s="7"/>
      <c r="C19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6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H6" sqref="H6"/>
    </sheetView>
  </sheetViews>
  <sheetFormatPr defaultColWidth="9.140625" defaultRowHeight="15"/>
  <cols>
    <col min="1" max="1" width="21.00390625" style="4" customWidth="1"/>
    <col min="2" max="2" width="18.8515625" style="4" customWidth="1"/>
    <col min="3" max="3" width="20.00390625" style="4" customWidth="1"/>
    <col min="4" max="4" width="2.421875" style="4" customWidth="1"/>
    <col min="5" max="5" width="32.140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45" t="s">
        <v>88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120</v>
      </c>
      <c r="B4" s="23"/>
      <c r="C4" s="23"/>
      <c r="D4" s="29"/>
      <c r="E4" s="51" t="s">
        <v>120</v>
      </c>
    </row>
    <row r="5" spans="1:5" ht="14.25">
      <c r="A5" s="33" t="s">
        <v>196</v>
      </c>
      <c r="B5" s="35" t="s">
        <v>197</v>
      </c>
      <c r="C5" s="35"/>
      <c r="D5" s="29"/>
      <c r="E5" s="36"/>
    </row>
    <row r="6" spans="1:5" ht="188.25">
      <c r="A6" s="33" t="s">
        <v>198</v>
      </c>
      <c r="B6" s="35"/>
      <c r="C6" s="35" t="s">
        <v>199</v>
      </c>
      <c r="D6" s="29"/>
      <c r="E6" s="37"/>
    </row>
    <row r="7" spans="1:5" ht="14.25">
      <c r="A7" s="33" t="s">
        <v>200</v>
      </c>
      <c r="B7" s="35" t="s">
        <v>201</v>
      </c>
      <c r="C7" s="35"/>
      <c r="D7" s="29"/>
      <c r="E7" s="37"/>
    </row>
    <row r="8" spans="1:5" ht="28.5">
      <c r="A8" s="33" t="s">
        <v>202</v>
      </c>
      <c r="B8" s="35"/>
      <c r="C8" s="35" t="s">
        <v>203</v>
      </c>
      <c r="D8" s="29"/>
      <c r="E8" s="37"/>
    </row>
    <row r="9" spans="1:5" ht="14.25">
      <c r="A9" s="33" t="s">
        <v>182</v>
      </c>
      <c r="B9" s="35"/>
      <c r="C9" s="35" t="s">
        <v>204</v>
      </c>
      <c r="D9" s="29"/>
      <c r="E9" s="37"/>
    </row>
    <row r="10" spans="1:5" ht="14.25">
      <c r="A10" s="33" t="s">
        <v>205</v>
      </c>
      <c r="B10" s="35"/>
      <c r="C10" s="35" t="s">
        <v>206</v>
      </c>
      <c r="D10" s="29"/>
      <c r="E10" s="37"/>
    </row>
    <row r="11" spans="1:5" ht="28.5">
      <c r="A11" s="33" t="s">
        <v>207</v>
      </c>
      <c r="B11" s="35" t="s">
        <v>34</v>
      </c>
      <c r="C11" s="35"/>
      <c r="D11" s="29"/>
      <c r="E11" s="37"/>
    </row>
    <row r="12" spans="1:5" ht="14.25">
      <c r="A12" s="33" t="s">
        <v>208</v>
      </c>
      <c r="B12" s="35" t="s">
        <v>34</v>
      </c>
      <c r="C12" s="35"/>
      <c r="D12" s="29"/>
      <c r="E12" s="37"/>
    </row>
    <row r="13" spans="1:5" ht="28.5">
      <c r="A13" s="33" t="s">
        <v>195</v>
      </c>
      <c r="B13" s="35" t="s">
        <v>209</v>
      </c>
      <c r="C13" s="35"/>
      <c r="D13" s="29"/>
      <c r="E13" s="37"/>
    </row>
    <row r="14" spans="1:3" ht="14.25">
      <c r="A14" s="7"/>
      <c r="B14" s="7"/>
      <c r="C14" s="7"/>
    </row>
    <row r="15" spans="1:3" ht="14.25">
      <c r="A15" s="7"/>
      <c r="B15" s="7"/>
      <c r="C15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0"/>
  <sheetViews>
    <sheetView zoomScaleSheetLayoutView="100" workbookViewId="0" topLeftCell="A1">
      <selection activeCell="F9" sqref="F9"/>
    </sheetView>
  </sheetViews>
  <sheetFormatPr defaultColWidth="8.57421875" defaultRowHeight="15"/>
  <cols>
    <col min="1" max="1" width="30.421875" style="20" customWidth="1"/>
    <col min="2" max="2" width="23.421875" style="20" customWidth="1"/>
    <col min="3" max="3" width="20.8515625" style="20" customWidth="1"/>
    <col min="4" max="4" width="2.57421875" style="20" customWidth="1"/>
    <col min="5" max="5" width="29.140625" style="20" customWidth="1"/>
    <col min="6" max="6" width="19.421875" style="20" customWidth="1"/>
    <col min="7" max="7" width="50.8515625" style="20" customWidth="1"/>
    <col min="8" max="16384" width="8.57421875" style="20" customWidth="1"/>
  </cols>
  <sheetData>
    <row r="1" spans="1:3" ht="14.25">
      <c r="A1" s="52"/>
      <c r="B1" s="52"/>
      <c r="C1" s="52"/>
    </row>
    <row r="2" spans="1:5" ht="36.75" customHeight="1">
      <c r="A2" s="26"/>
      <c r="B2" s="27"/>
      <c r="C2" s="21"/>
      <c r="D2" s="28"/>
      <c r="E2" s="45" t="s">
        <v>56</v>
      </c>
    </row>
    <row r="3" spans="1:5" ht="36.75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23</v>
      </c>
      <c r="B4" s="23"/>
      <c r="C4" s="23"/>
      <c r="D4" s="29"/>
      <c r="E4" s="51" t="s">
        <v>23</v>
      </c>
    </row>
    <row r="5" spans="1:5" ht="14.25">
      <c r="A5" s="31" t="s">
        <v>60</v>
      </c>
      <c r="B5" s="32"/>
      <c r="C5" s="35" t="s">
        <v>61</v>
      </c>
      <c r="D5" s="34"/>
      <c r="E5" s="37"/>
    </row>
    <row r="6" spans="1:5" ht="14.25">
      <c r="A6" s="31" t="s">
        <v>62</v>
      </c>
      <c r="B6" s="32"/>
      <c r="C6" s="35">
        <v>6</v>
      </c>
      <c r="D6" s="34"/>
      <c r="E6" s="37"/>
    </row>
    <row r="7" spans="1:5" ht="14.25">
      <c r="A7" s="31" t="s">
        <v>63</v>
      </c>
      <c r="B7" s="32"/>
      <c r="C7" s="35" t="s">
        <v>64</v>
      </c>
      <c r="D7" s="34"/>
      <c r="E7" s="37"/>
    </row>
    <row r="8" spans="1:5" ht="14.25">
      <c r="A8" s="31" t="s">
        <v>65</v>
      </c>
      <c r="B8" s="32" t="s">
        <v>66</v>
      </c>
      <c r="C8" s="35"/>
      <c r="D8" s="34"/>
      <c r="E8" s="37"/>
    </row>
    <row r="9" spans="1:5" ht="14.25">
      <c r="A9" s="31" t="s">
        <v>67</v>
      </c>
      <c r="B9" s="32"/>
      <c r="C9" s="35" t="s">
        <v>68</v>
      </c>
      <c r="D9" s="34"/>
      <c r="E9" s="37"/>
    </row>
    <row r="10" spans="1:5" ht="14.25">
      <c r="A10" s="23" t="s">
        <v>16</v>
      </c>
      <c r="B10" s="23"/>
      <c r="C10" s="23"/>
      <c r="D10" s="34"/>
      <c r="E10" s="51" t="s">
        <v>16</v>
      </c>
    </row>
    <row r="11" spans="1:5" ht="14.25">
      <c r="A11" s="33" t="s">
        <v>47</v>
      </c>
      <c r="B11" s="35"/>
      <c r="C11" s="35" t="s">
        <v>46</v>
      </c>
      <c r="D11" s="34"/>
      <c r="E11" s="40"/>
    </row>
    <row r="12" spans="1:5" ht="14.25">
      <c r="A12" s="33" t="s">
        <v>27</v>
      </c>
      <c r="B12" s="35" t="s">
        <v>57</v>
      </c>
      <c r="C12" s="35"/>
      <c r="D12" s="34"/>
      <c r="E12" s="37"/>
    </row>
    <row r="13" spans="1:5" ht="14.25">
      <c r="A13" s="33" t="s">
        <v>36</v>
      </c>
      <c r="B13" s="35"/>
      <c r="C13" s="35" t="s">
        <v>75</v>
      </c>
      <c r="D13" s="34"/>
      <c r="E13" s="37"/>
    </row>
    <row r="14" spans="1:5" ht="14.25">
      <c r="A14" s="33" t="s">
        <v>58</v>
      </c>
      <c r="B14" s="35"/>
      <c r="C14" s="38" t="s">
        <v>59</v>
      </c>
      <c r="D14" s="34"/>
      <c r="E14" s="37"/>
    </row>
    <row r="15" spans="1:5" ht="14.25">
      <c r="A15" s="23" t="s">
        <v>26</v>
      </c>
      <c r="B15" s="23"/>
      <c r="C15" s="23"/>
      <c r="D15" s="34"/>
      <c r="E15" s="51" t="s">
        <v>26</v>
      </c>
    </row>
    <row r="16" spans="1:5" ht="14.25">
      <c r="A16" s="33" t="s">
        <v>24</v>
      </c>
      <c r="B16" s="35" t="s">
        <v>69</v>
      </c>
      <c r="C16" s="35"/>
      <c r="D16" s="34"/>
      <c r="E16" s="30"/>
    </row>
    <row r="17" spans="1:5" ht="14.25">
      <c r="A17" s="33" t="s">
        <v>31</v>
      </c>
      <c r="B17" s="35"/>
      <c r="C17" s="35" t="s">
        <v>70</v>
      </c>
      <c r="D17" s="34"/>
      <c r="E17" s="36"/>
    </row>
    <row r="18" spans="1:5" ht="14.25">
      <c r="A18" s="33" t="s">
        <v>71</v>
      </c>
      <c r="B18" s="35"/>
      <c r="C18" s="35" t="s">
        <v>74</v>
      </c>
      <c r="D18" s="34"/>
      <c r="E18" s="37"/>
    </row>
    <row r="19" spans="1:5" ht="14.25">
      <c r="A19" s="33" t="s">
        <v>73</v>
      </c>
      <c r="B19" s="35"/>
      <c r="C19" s="35" t="s">
        <v>72</v>
      </c>
      <c r="D19" s="34"/>
      <c r="E19" s="37"/>
    </row>
    <row r="20" spans="1:5" ht="14.25">
      <c r="A20" s="23" t="s">
        <v>41</v>
      </c>
      <c r="B20" s="23"/>
      <c r="C20" s="23"/>
      <c r="D20" s="29"/>
      <c r="E20" s="51" t="s">
        <v>41</v>
      </c>
    </row>
    <row r="21" spans="1:5" ht="14.25">
      <c r="A21" s="33" t="s">
        <v>69</v>
      </c>
      <c r="B21" s="35" t="s">
        <v>76</v>
      </c>
      <c r="C21" s="35"/>
      <c r="D21" s="29"/>
      <c r="E21" s="40"/>
    </row>
    <row r="22" spans="1:5" ht="28.5">
      <c r="A22" s="33" t="s">
        <v>77</v>
      </c>
      <c r="B22" s="35"/>
      <c r="C22" s="35" t="s">
        <v>78</v>
      </c>
      <c r="D22" s="29"/>
      <c r="E22" s="37"/>
    </row>
    <row r="23" spans="1:5" ht="14.25">
      <c r="A23" s="33" t="s">
        <v>79</v>
      </c>
      <c r="B23" s="35"/>
      <c r="C23" s="35" t="s">
        <v>80</v>
      </c>
      <c r="D23" s="29"/>
      <c r="E23" s="37"/>
    </row>
    <row r="24" spans="1:5" ht="14.25">
      <c r="A24" s="33" t="s">
        <v>81</v>
      </c>
      <c r="B24" s="35"/>
      <c r="C24" s="35" t="s">
        <v>82</v>
      </c>
      <c r="D24" s="29"/>
      <c r="E24" s="37"/>
    </row>
    <row r="25" spans="1:5" ht="14.25">
      <c r="A25" s="33" t="s">
        <v>38</v>
      </c>
      <c r="B25" s="35"/>
      <c r="C25" s="35" t="s">
        <v>83</v>
      </c>
      <c r="D25" s="29"/>
      <c r="E25" s="37"/>
    </row>
    <row r="26" spans="1:5" ht="28.5">
      <c r="A26" s="33" t="s">
        <v>85</v>
      </c>
      <c r="B26" s="35"/>
      <c r="C26" s="35" t="s">
        <v>84</v>
      </c>
      <c r="D26" s="29"/>
      <c r="E26" s="37"/>
    </row>
    <row r="27" spans="1:5" ht="14.25">
      <c r="A27" s="23" t="s">
        <v>43</v>
      </c>
      <c r="B27" s="23"/>
      <c r="C27" s="23"/>
      <c r="D27" s="29"/>
      <c r="E27" s="51" t="s">
        <v>43</v>
      </c>
    </row>
    <row r="28" spans="1:5" ht="14.25">
      <c r="A28" s="33" t="s">
        <v>86</v>
      </c>
      <c r="B28" s="35"/>
      <c r="C28" s="35" t="s">
        <v>87</v>
      </c>
      <c r="D28" s="29"/>
      <c r="E28" s="30"/>
    </row>
    <row r="29" spans="1:5" ht="14.25">
      <c r="A29" s="33"/>
      <c r="B29" s="35"/>
      <c r="C29" s="35"/>
      <c r="D29" s="29"/>
      <c r="E29" s="30"/>
    </row>
    <row r="30" spans="1:3" ht="14.25">
      <c r="A30" s="52"/>
      <c r="B30" s="52"/>
      <c r="C30" s="52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1"/>
  <sheetViews>
    <sheetView zoomScalePageLayoutView="0" workbookViewId="0" topLeftCell="A1">
      <selection activeCell="I8" sqref="I8"/>
    </sheetView>
  </sheetViews>
  <sheetFormatPr defaultColWidth="9.140625" defaultRowHeight="15"/>
  <cols>
    <col min="1" max="1" width="23.57421875" style="4" customWidth="1"/>
    <col min="2" max="2" width="16.421875" style="4" customWidth="1"/>
    <col min="3" max="3" width="20.00390625" style="4" customWidth="1"/>
    <col min="4" max="4" width="2.421875" style="4" customWidth="1"/>
    <col min="5" max="5" width="30.140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.75" customHeight="1">
      <c r="A2" s="26"/>
      <c r="B2" s="27"/>
      <c r="C2" s="21"/>
      <c r="D2" s="28"/>
      <c r="E2" s="45" t="s">
        <v>88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28</v>
      </c>
      <c r="B4" s="23"/>
      <c r="C4" s="23"/>
      <c r="D4" s="29"/>
      <c r="E4" s="51" t="s">
        <v>28</v>
      </c>
    </row>
    <row r="5" spans="1:5" ht="14.25">
      <c r="A5" s="33" t="s">
        <v>29</v>
      </c>
      <c r="B5" s="35" t="s">
        <v>89</v>
      </c>
      <c r="C5" s="35"/>
      <c r="D5" s="29"/>
      <c r="E5" s="36"/>
    </row>
    <row r="6" spans="1:5" ht="14.25">
      <c r="A6" s="33" t="s">
        <v>90</v>
      </c>
      <c r="B6" s="35"/>
      <c r="C6" s="35" t="s">
        <v>91</v>
      </c>
      <c r="D6" s="29"/>
      <c r="E6" s="37"/>
    </row>
    <row r="7" spans="1:5" ht="14.25">
      <c r="A7" s="33" t="s">
        <v>92</v>
      </c>
      <c r="B7" s="35"/>
      <c r="C7" s="35" t="s">
        <v>93</v>
      </c>
      <c r="D7" s="29"/>
      <c r="E7" s="37"/>
    </row>
    <row r="8" spans="1:5" ht="14.25">
      <c r="A8" s="33" t="s">
        <v>97</v>
      </c>
      <c r="B8" s="35"/>
      <c r="C8" s="35" t="s">
        <v>94</v>
      </c>
      <c r="D8" s="29"/>
      <c r="E8" s="37"/>
    </row>
    <row r="9" spans="1:5" ht="16.5">
      <c r="A9" s="33" t="s">
        <v>95</v>
      </c>
      <c r="B9" s="35"/>
      <c r="C9" s="53" t="s">
        <v>96</v>
      </c>
      <c r="D9" s="29"/>
      <c r="E9" s="37"/>
    </row>
    <row r="10" spans="1:5" ht="14.25">
      <c r="A10" s="33" t="s">
        <v>36</v>
      </c>
      <c r="B10" s="35"/>
      <c r="C10" s="35" t="s">
        <v>37</v>
      </c>
      <c r="D10" s="29"/>
      <c r="E10" s="37"/>
    </row>
    <row r="11" spans="1:5" ht="14.25">
      <c r="A11" s="33" t="s">
        <v>98</v>
      </c>
      <c r="B11" s="35"/>
      <c r="C11" s="35" t="s">
        <v>99</v>
      </c>
      <c r="D11" s="29"/>
      <c r="E11" s="37"/>
    </row>
    <row r="12" spans="1:5" ht="14.25">
      <c r="A12" s="33" t="s">
        <v>27</v>
      </c>
      <c r="B12" s="35" t="s">
        <v>30</v>
      </c>
      <c r="C12" s="35"/>
      <c r="D12" s="29"/>
      <c r="E12" s="37"/>
    </row>
    <row r="13" spans="1:5" ht="28.5">
      <c r="A13" s="33" t="s">
        <v>100</v>
      </c>
      <c r="B13" s="35" t="s">
        <v>103</v>
      </c>
      <c r="C13" s="35"/>
      <c r="D13" s="29"/>
      <c r="E13" s="37"/>
    </row>
    <row r="14" spans="1:5" ht="14.25">
      <c r="A14" s="33" t="s">
        <v>101</v>
      </c>
      <c r="B14" s="35" t="s">
        <v>102</v>
      </c>
      <c r="C14" s="35"/>
      <c r="D14" s="29"/>
      <c r="E14" s="37"/>
    </row>
    <row r="15" spans="1:5" ht="28.5">
      <c r="A15" s="33" t="s">
        <v>104</v>
      </c>
      <c r="B15" s="35"/>
      <c r="C15" s="35" t="s">
        <v>105</v>
      </c>
      <c r="D15" s="29"/>
      <c r="E15" s="37"/>
    </row>
    <row r="16" spans="1:5" ht="14.25">
      <c r="A16" s="33" t="s">
        <v>107</v>
      </c>
      <c r="B16" s="35"/>
      <c r="C16" s="35" t="s">
        <v>108</v>
      </c>
      <c r="D16" s="29"/>
      <c r="E16" s="37"/>
    </row>
    <row r="17" spans="1:5" ht="28.5">
      <c r="A17" s="33" t="s">
        <v>109</v>
      </c>
      <c r="B17" s="35"/>
      <c r="C17" s="35" t="s">
        <v>110</v>
      </c>
      <c r="D17" s="29"/>
      <c r="E17" s="37"/>
    </row>
    <row r="18" spans="1:5" ht="14.25">
      <c r="A18" s="23" t="s">
        <v>43</v>
      </c>
      <c r="B18" s="23"/>
      <c r="C18" s="23"/>
      <c r="D18" s="29"/>
      <c r="E18" s="51" t="s">
        <v>43</v>
      </c>
    </row>
    <row r="19" spans="1:5" ht="14.25">
      <c r="A19" s="33" t="s">
        <v>106</v>
      </c>
      <c r="B19" s="35" t="s">
        <v>34</v>
      </c>
      <c r="C19" s="35"/>
      <c r="D19" s="29"/>
      <c r="E19" s="30"/>
    </row>
    <row r="20" spans="1:5" ht="14.25">
      <c r="A20" s="33"/>
      <c r="B20" s="35"/>
      <c r="C20" s="35"/>
      <c r="D20" s="29"/>
      <c r="E20" s="30"/>
    </row>
    <row r="21" spans="1:3" ht="14.25">
      <c r="A21" s="7"/>
      <c r="B21" s="7"/>
      <c r="C21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workbookViewId="0" topLeftCell="A1">
      <selection activeCell="H12" sqref="H12"/>
    </sheetView>
  </sheetViews>
  <sheetFormatPr defaultColWidth="9.140625" defaultRowHeight="15"/>
  <cols>
    <col min="1" max="1" width="21.8515625" style="4" customWidth="1"/>
    <col min="2" max="2" width="17.8515625" style="4" customWidth="1"/>
    <col min="3" max="3" width="21.00390625" style="4" customWidth="1"/>
    <col min="4" max="4" width="2.421875" style="4" customWidth="1"/>
    <col min="5" max="5" width="30.5742187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45" t="s">
        <v>88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120</v>
      </c>
      <c r="B4" s="23"/>
      <c r="C4" s="23"/>
      <c r="D4" s="29"/>
      <c r="E4" s="51" t="s">
        <v>120</v>
      </c>
    </row>
    <row r="5" spans="1:5" ht="14.25">
      <c r="A5" s="33" t="s">
        <v>111</v>
      </c>
      <c r="B5" s="35" t="s">
        <v>112</v>
      </c>
      <c r="C5" s="35"/>
      <c r="D5" s="29"/>
      <c r="E5" s="36"/>
    </row>
    <row r="6" spans="1:5" ht="14.25">
      <c r="A6" s="33" t="s">
        <v>113</v>
      </c>
      <c r="B6" s="35" t="s">
        <v>114</v>
      </c>
      <c r="C6" s="35"/>
      <c r="D6" s="29"/>
      <c r="E6" s="36"/>
    </row>
    <row r="7" spans="1:5" ht="14.25">
      <c r="A7" s="33" t="s">
        <v>115</v>
      </c>
      <c r="B7" s="35" t="s">
        <v>116</v>
      </c>
      <c r="C7" s="35"/>
      <c r="D7" s="29"/>
      <c r="E7" s="36"/>
    </row>
    <row r="8" spans="1:5" ht="14.25">
      <c r="A8" s="33" t="s">
        <v>33</v>
      </c>
      <c r="B8" s="35" t="s">
        <v>117</v>
      </c>
      <c r="C8" s="35"/>
      <c r="D8" s="29"/>
      <c r="E8" s="36"/>
    </row>
    <row r="9" spans="1:5" ht="14.25">
      <c r="A9" s="33" t="s">
        <v>118</v>
      </c>
      <c r="B9" s="35" t="s">
        <v>119</v>
      </c>
      <c r="C9" s="35"/>
      <c r="D9" s="29"/>
      <c r="E9" s="37"/>
    </row>
    <row r="10" spans="1:5" ht="43.5">
      <c r="A10" s="33" t="s">
        <v>216</v>
      </c>
      <c r="B10" s="35" t="s">
        <v>213</v>
      </c>
      <c r="C10" s="35"/>
      <c r="D10" s="29"/>
      <c r="E10" s="37"/>
    </row>
    <row r="11" spans="1:5" ht="14.25">
      <c r="A11" s="33"/>
      <c r="B11" s="35"/>
      <c r="C11" s="35"/>
      <c r="D11" s="29"/>
      <c r="E11" s="30"/>
    </row>
    <row r="12" spans="1:3" ht="14.25">
      <c r="A12" s="7"/>
      <c r="B12" s="7"/>
      <c r="C12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4"/>
    </sheetView>
  </sheetViews>
  <sheetFormatPr defaultColWidth="9.140625" defaultRowHeight="15"/>
  <cols>
    <col min="1" max="1" width="22.421875" style="4" customWidth="1"/>
    <col min="2" max="2" width="17.421875" style="4" customWidth="1"/>
    <col min="3" max="3" width="20.140625" style="4" customWidth="1"/>
    <col min="4" max="4" width="3.57421875" style="4" customWidth="1"/>
    <col min="5" max="5" width="32.8515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45" t="s">
        <v>88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120</v>
      </c>
      <c r="B4" s="23"/>
      <c r="C4" s="23"/>
      <c r="D4" s="29"/>
      <c r="E4" s="51" t="s">
        <v>120</v>
      </c>
    </row>
    <row r="5" spans="1:5" ht="14.25">
      <c r="A5" s="33" t="s">
        <v>122</v>
      </c>
      <c r="B5" s="35" t="s">
        <v>121</v>
      </c>
      <c r="C5" s="35"/>
      <c r="D5" s="29"/>
      <c r="E5" s="30"/>
    </row>
    <row r="6" spans="1:5" ht="14.25">
      <c r="A6" s="33" t="s">
        <v>33</v>
      </c>
      <c r="B6" s="35" t="s">
        <v>117</v>
      </c>
      <c r="C6" s="35"/>
      <c r="D6" s="29"/>
      <c r="E6" s="30"/>
    </row>
    <row r="7" spans="1:5" ht="14.25">
      <c r="A7" s="33" t="s">
        <v>39</v>
      </c>
      <c r="B7" s="35"/>
      <c r="C7" s="35" t="s">
        <v>123</v>
      </c>
      <c r="D7" s="29"/>
      <c r="E7" s="30"/>
    </row>
    <row r="8" spans="1:5" ht="14.25">
      <c r="A8" s="33" t="s">
        <v>42</v>
      </c>
      <c r="B8" s="35" t="s">
        <v>124</v>
      </c>
      <c r="C8" s="35"/>
      <c r="D8" s="29"/>
      <c r="E8" s="30"/>
    </row>
    <row r="9" spans="1:5" ht="14.25">
      <c r="A9" s="33" t="s">
        <v>40</v>
      </c>
      <c r="B9" s="35">
        <v>7</v>
      </c>
      <c r="C9" s="35"/>
      <c r="D9" s="29"/>
      <c r="E9" s="30"/>
    </row>
    <row r="10" spans="1:5" ht="14.25">
      <c r="A10" s="33" t="s">
        <v>32</v>
      </c>
      <c r="B10" s="54" t="s">
        <v>127</v>
      </c>
      <c r="C10" s="35"/>
      <c r="D10" s="29"/>
      <c r="E10" s="30"/>
    </row>
    <row r="11" spans="1:5" ht="14.25">
      <c r="A11" s="33" t="s">
        <v>125</v>
      </c>
      <c r="B11" s="35" t="s">
        <v>126</v>
      </c>
      <c r="C11" s="35"/>
      <c r="D11" s="29"/>
      <c r="E11" s="30"/>
    </row>
    <row r="12" spans="1:3" ht="14.25">
      <c r="A12" s="7"/>
      <c r="B12" s="7"/>
      <c r="C12" s="7"/>
    </row>
    <row r="13" spans="1:3" ht="14.25">
      <c r="A13" s="7"/>
      <c r="B13" s="7"/>
      <c r="C13" s="7"/>
    </row>
    <row r="14" spans="1:3" ht="14.25">
      <c r="A14" s="7"/>
      <c r="B14" s="7"/>
      <c r="C14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4"/>
    </sheetView>
  </sheetViews>
  <sheetFormatPr defaultColWidth="9.140625" defaultRowHeight="15"/>
  <cols>
    <col min="1" max="1" width="29.28125" style="4" customWidth="1"/>
    <col min="2" max="2" width="15.421875" style="4" customWidth="1"/>
    <col min="3" max="3" width="19.8515625" style="4" customWidth="1"/>
    <col min="4" max="4" width="2.57421875" style="4" customWidth="1"/>
    <col min="5" max="5" width="31.00390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36" customHeight="1">
      <c r="A2" s="26"/>
      <c r="B2" s="27"/>
      <c r="C2" s="21"/>
      <c r="D2" s="28"/>
      <c r="E2" s="45" t="s">
        <v>88</v>
      </c>
    </row>
    <row r="3" spans="1:5" ht="36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16</v>
      </c>
      <c r="B4" s="23"/>
      <c r="C4" s="23"/>
      <c r="D4" s="34"/>
      <c r="E4" s="51" t="s">
        <v>16</v>
      </c>
    </row>
    <row r="5" spans="1:5" ht="14.25">
      <c r="A5" s="33" t="s">
        <v>47</v>
      </c>
      <c r="B5" s="35"/>
      <c r="C5" s="35" t="s">
        <v>46</v>
      </c>
      <c r="D5" s="34"/>
      <c r="E5" s="40"/>
    </row>
    <row r="6" spans="1:5" ht="14.25">
      <c r="A6" s="33" t="s">
        <v>131</v>
      </c>
      <c r="B6" s="35" t="s">
        <v>57</v>
      </c>
      <c r="C6" s="35"/>
      <c r="D6" s="34"/>
      <c r="E6" s="37"/>
    </row>
    <row r="7" spans="1:5" ht="14.25">
      <c r="A7" s="33" t="s">
        <v>36</v>
      </c>
      <c r="B7" s="35"/>
      <c r="C7" s="35" t="s">
        <v>132</v>
      </c>
      <c r="D7" s="34"/>
      <c r="E7" s="39"/>
    </row>
    <row r="8" spans="1:5" ht="14.25">
      <c r="A8" s="33" t="s">
        <v>133</v>
      </c>
      <c r="B8" s="35" t="s">
        <v>34</v>
      </c>
      <c r="C8" s="35"/>
      <c r="D8" s="34"/>
      <c r="E8" s="30"/>
    </row>
    <row r="9" spans="1:5" ht="14.25">
      <c r="A9" s="33" t="s">
        <v>134</v>
      </c>
      <c r="B9" s="35" t="s">
        <v>34</v>
      </c>
      <c r="C9" s="35"/>
      <c r="D9" s="34"/>
      <c r="E9" s="30"/>
    </row>
    <row r="10" spans="1:5" ht="14.25">
      <c r="A10" s="33" t="s">
        <v>135</v>
      </c>
      <c r="B10" s="35" t="s">
        <v>34</v>
      </c>
      <c r="C10" s="35"/>
      <c r="D10" s="29"/>
      <c r="E10" s="30"/>
    </row>
    <row r="11" spans="1:5" ht="14.25">
      <c r="A11" s="23" t="s">
        <v>43</v>
      </c>
      <c r="B11" s="23"/>
      <c r="C11" s="23"/>
      <c r="D11" s="29"/>
      <c r="E11" s="51" t="s">
        <v>43</v>
      </c>
    </row>
    <row r="12" spans="1:5" ht="92.25" customHeight="1">
      <c r="A12" s="33" t="s">
        <v>212</v>
      </c>
      <c r="B12" s="35" t="s">
        <v>213</v>
      </c>
      <c r="C12" s="35"/>
      <c r="D12" s="29"/>
      <c r="E12" s="30"/>
    </row>
    <row r="13" spans="1:3" ht="14.25">
      <c r="A13" s="7"/>
      <c r="B13" s="7"/>
      <c r="C13" s="7"/>
    </row>
    <row r="14" spans="1:3" ht="14.25">
      <c r="A14" s="7"/>
      <c r="B14" s="7"/>
      <c r="C14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14"/>
  <sheetViews>
    <sheetView zoomScaleSheetLayoutView="85" zoomScalePageLayoutView="0" workbookViewId="0" topLeftCell="A2">
      <selection activeCell="A2" sqref="A2:C14"/>
    </sheetView>
  </sheetViews>
  <sheetFormatPr defaultColWidth="9.140625" defaultRowHeight="15"/>
  <cols>
    <col min="1" max="1" width="34.421875" style="4" customWidth="1"/>
    <col min="2" max="2" width="19.57421875" style="4" customWidth="1"/>
    <col min="3" max="3" width="20.00390625" style="4" customWidth="1"/>
    <col min="4" max="4" width="2.421875" style="4" customWidth="1"/>
    <col min="5" max="5" width="28.57421875" style="4" customWidth="1"/>
    <col min="6" max="16384" width="8.7109375" style="4" customWidth="1"/>
  </cols>
  <sheetData>
    <row r="1" ht="14.25" hidden="1"/>
    <row r="2" spans="1:5" ht="33.75" customHeight="1">
      <c r="A2" s="26"/>
      <c r="B2" s="27"/>
      <c r="C2" s="21"/>
      <c r="D2" s="28"/>
      <c r="E2" s="45" t="s">
        <v>210</v>
      </c>
    </row>
    <row r="3" spans="1:5" ht="28.5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16</v>
      </c>
      <c r="B4" s="23"/>
      <c r="C4" s="23"/>
      <c r="D4" s="34"/>
      <c r="E4" s="51" t="s">
        <v>16</v>
      </c>
    </row>
    <row r="5" spans="1:5" ht="14.25">
      <c r="A5" s="33" t="s">
        <v>47</v>
      </c>
      <c r="B5" s="35"/>
      <c r="C5" s="35" t="s">
        <v>35</v>
      </c>
      <c r="D5" s="34"/>
      <c r="E5" s="40"/>
    </row>
    <row r="6" spans="1:5" ht="14.25">
      <c r="A6" s="33" t="s">
        <v>131</v>
      </c>
      <c r="B6" s="35" t="s">
        <v>57</v>
      </c>
      <c r="C6" s="35"/>
      <c r="D6" s="34"/>
      <c r="E6" s="37"/>
    </row>
    <row r="7" spans="1:5" ht="14.25">
      <c r="A7" s="33" t="s">
        <v>36</v>
      </c>
      <c r="B7" s="35"/>
      <c r="C7" s="35" t="s">
        <v>75</v>
      </c>
      <c r="D7" s="34"/>
      <c r="E7" s="39"/>
    </row>
    <row r="8" spans="1:5" ht="14.25">
      <c r="A8" s="33" t="s">
        <v>133</v>
      </c>
      <c r="B8" s="35" t="s">
        <v>34</v>
      </c>
      <c r="C8" s="35"/>
      <c r="D8" s="34"/>
      <c r="E8" s="30"/>
    </row>
    <row r="9" spans="1:5" ht="14.25">
      <c r="A9" s="33" t="s">
        <v>134</v>
      </c>
      <c r="B9" s="35" t="s">
        <v>34</v>
      </c>
      <c r="C9" s="35"/>
      <c r="D9" s="34"/>
      <c r="E9" s="30"/>
    </row>
    <row r="10" spans="1:5" ht="14.25">
      <c r="A10" s="33" t="s">
        <v>135</v>
      </c>
      <c r="B10" s="35" t="s">
        <v>34</v>
      </c>
      <c r="C10" s="35"/>
      <c r="D10" s="29"/>
      <c r="E10" s="30"/>
    </row>
    <row r="11" spans="1:5" ht="14.25">
      <c r="A11" s="23" t="s">
        <v>43</v>
      </c>
      <c r="B11" s="23"/>
      <c r="C11" s="23"/>
      <c r="D11" s="29"/>
      <c r="E11" s="51" t="s">
        <v>43</v>
      </c>
    </row>
    <row r="12" spans="1:5" ht="75.75" customHeight="1">
      <c r="A12" s="33" t="s">
        <v>214</v>
      </c>
      <c r="B12" s="35" t="s">
        <v>213</v>
      </c>
      <c r="C12" s="35"/>
      <c r="D12" s="29"/>
      <c r="E12" s="30"/>
    </row>
    <row r="13" spans="1:3" ht="14.25">
      <c r="A13" s="7"/>
      <c r="B13" s="7"/>
      <c r="C13" s="7"/>
    </row>
    <row r="14" spans="1:3" ht="14.25">
      <c r="A14" s="7"/>
      <c r="B14" s="7"/>
      <c r="C14" s="7"/>
    </row>
  </sheetData>
  <sheetProtection password="C555" sheet="1" objects="1" scenarios="1" formatCells="0" formatColumns="0" formatRows="0"/>
  <mergeCells count="1">
    <mergeCell ref="E2:E3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93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workbookViewId="0" topLeftCell="A1">
      <selection activeCell="A1" sqref="A1:C14"/>
    </sheetView>
  </sheetViews>
  <sheetFormatPr defaultColWidth="9.140625" defaultRowHeight="15"/>
  <cols>
    <col min="1" max="1" width="27.00390625" style="4" customWidth="1"/>
    <col min="2" max="2" width="17.421875" style="4" customWidth="1"/>
    <col min="3" max="3" width="21.421875" style="4" customWidth="1"/>
    <col min="4" max="4" width="2.57421875" style="4" customWidth="1"/>
    <col min="5" max="5" width="33.00390625" style="4" customWidth="1"/>
    <col min="6" max="16384" width="8.7109375" style="4" customWidth="1"/>
  </cols>
  <sheetData>
    <row r="1" spans="1:3" ht="14.25">
      <c r="A1" s="7"/>
      <c r="B1" s="7"/>
      <c r="C1" s="7"/>
    </row>
    <row r="2" spans="1:5" ht="28.5" customHeight="1">
      <c r="A2" s="26"/>
      <c r="B2" s="27"/>
      <c r="C2" s="21"/>
      <c r="D2" s="28"/>
      <c r="E2" s="45" t="s">
        <v>88</v>
      </c>
    </row>
    <row r="3" spans="1:5" ht="28.5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16</v>
      </c>
      <c r="B4" s="23"/>
      <c r="C4" s="23"/>
      <c r="D4" s="34"/>
      <c r="E4" s="51" t="s">
        <v>16</v>
      </c>
    </row>
    <row r="5" spans="1:5" ht="14.25">
      <c r="A5" s="33" t="s">
        <v>47</v>
      </c>
      <c r="B5" s="35"/>
      <c r="C5" s="35" t="s">
        <v>136</v>
      </c>
      <c r="D5" s="34"/>
      <c r="E5" s="40"/>
    </row>
    <row r="6" spans="1:5" ht="15" customHeight="1">
      <c r="A6" s="33" t="s">
        <v>131</v>
      </c>
      <c r="B6" s="35" t="s">
        <v>57</v>
      </c>
      <c r="C6" s="35"/>
      <c r="D6" s="34"/>
      <c r="E6" s="37"/>
    </row>
    <row r="7" spans="1:5" ht="15" customHeight="1">
      <c r="A7" s="33" t="s">
        <v>36</v>
      </c>
      <c r="B7" s="35"/>
      <c r="C7" s="35" t="s">
        <v>75</v>
      </c>
      <c r="D7" s="34"/>
      <c r="E7" s="39"/>
    </row>
    <row r="8" spans="1:5" ht="14.25">
      <c r="A8" s="33" t="s">
        <v>133</v>
      </c>
      <c r="B8" s="35" t="s">
        <v>34</v>
      </c>
      <c r="C8" s="35"/>
      <c r="D8" s="34"/>
      <c r="E8" s="30"/>
    </row>
    <row r="9" spans="1:5" ht="14.25">
      <c r="A9" s="33" t="s">
        <v>134</v>
      </c>
      <c r="B9" s="35" t="s">
        <v>34</v>
      </c>
      <c r="C9" s="35"/>
      <c r="D9" s="34"/>
      <c r="E9" s="30"/>
    </row>
    <row r="10" spans="1:5" ht="14.25">
      <c r="A10" s="33" t="s">
        <v>135</v>
      </c>
      <c r="B10" s="35" t="s">
        <v>34</v>
      </c>
      <c r="C10" s="35"/>
      <c r="D10" s="29"/>
      <c r="E10" s="30"/>
    </row>
    <row r="11" spans="1:5" ht="14.25">
      <c r="A11" s="23" t="s">
        <v>43</v>
      </c>
      <c r="B11" s="23"/>
      <c r="C11" s="23"/>
      <c r="D11" s="29"/>
      <c r="E11" s="51" t="s">
        <v>43</v>
      </c>
    </row>
    <row r="12" spans="1:5" ht="72">
      <c r="A12" s="33" t="s">
        <v>215</v>
      </c>
      <c r="B12" s="35" t="s">
        <v>213</v>
      </c>
      <c r="C12" s="35"/>
      <c r="D12" s="29"/>
      <c r="E12" s="30"/>
    </row>
    <row r="13" spans="1:3" ht="14.25">
      <c r="A13" s="7"/>
      <c r="B13" s="7"/>
      <c r="C13" s="7"/>
    </row>
    <row r="14" spans="1:3" ht="14.25">
      <c r="A14" s="7"/>
      <c r="B14" s="7"/>
      <c r="C14" s="7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horizontalDpi="600" verticalDpi="600" orientation="portrait" paperSize="9" scale="91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zoomScaleSheetLayoutView="85" workbookViewId="0" topLeftCell="A1">
      <selection activeCell="A1" sqref="A1:C21"/>
    </sheetView>
  </sheetViews>
  <sheetFormatPr defaultColWidth="8.57421875" defaultRowHeight="15"/>
  <cols>
    <col min="1" max="1" width="32.421875" style="24" customWidth="1"/>
    <col min="2" max="2" width="21.140625" style="24" customWidth="1"/>
    <col min="3" max="3" width="21.421875" style="24" customWidth="1"/>
    <col min="4" max="4" width="2.57421875" style="24" customWidth="1"/>
    <col min="5" max="5" width="30.140625" style="24" customWidth="1"/>
    <col min="6" max="16384" width="8.57421875" style="24" customWidth="1"/>
  </cols>
  <sheetData>
    <row r="1" spans="1:3" ht="14.25">
      <c r="A1" s="55"/>
      <c r="B1" s="55"/>
      <c r="C1" s="55"/>
    </row>
    <row r="2" spans="1:5" ht="24.75" customHeight="1">
      <c r="A2" s="26"/>
      <c r="B2" s="27"/>
      <c r="C2" s="21"/>
      <c r="D2" s="28"/>
      <c r="E2" s="45" t="s">
        <v>88</v>
      </c>
    </row>
    <row r="3" spans="1:5" ht="33.75" customHeight="1">
      <c r="A3" s="22" t="s">
        <v>1</v>
      </c>
      <c r="B3" s="22" t="s">
        <v>0</v>
      </c>
      <c r="C3" s="41" t="s">
        <v>2</v>
      </c>
      <c r="D3" s="29"/>
      <c r="E3" s="46"/>
    </row>
    <row r="4" spans="1:5" ht="14.25">
      <c r="A4" s="23" t="s">
        <v>26</v>
      </c>
      <c r="B4" s="23"/>
      <c r="C4" s="23"/>
      <c r="D4" s="29"/>
      <c r="E4" s="51" t="s">
        <v>26</v>
      </c>
    </row>
    <row r="5" spans="1:5" ht="14.25">
      <c r="A5" s="33" t="s">
        <v>44</v>
      </c>
      <c r="B5" s="35" t="s">
        <v>137</v>
      </c>
      <c r="C5" s="35"/>
      <c r="D5" s="29"/>
      <c r="E5" s="36"/>
    </row>
    <row r="6" spans="1:5" ht="14.25">
      <c r="A6" s="33" t="s">
        <v>138</v>
      </c>
      <c r="B6" s="35"/>
      <c r="C6" s="35" t="s">
        <v>139</v>
      </c>
      <c r="D6" s="29"/>
      <c r="E6" s="37"/>
    </row>
    <row r="7" spans="1:5" ht="14.25">
      <c r="A7" s="33" t="s">
        <v>41</v>
      </c>
      <c r="B7" s="35" t="s">
        <v>140</v>
      </c>
      <c r="C7" s="35"/>
      <c r="D7" s="29"/>
      <c r="E7" s="37"/>
    </row>
    <row r="8" spans="1:5" ht="14.25">
      <c r="A8" s="33" t="s">
        <v>141</v>
      </c>
      <c r="B8" s="35" t="s">
        <v>142</v>
      </c>
      <c r="C8" s="35"/>
      <c r="D8" s="29"/>
      <c r="E8" s="37"/>
    </row>
    <row r="9" spans="1:5" ht="14.25">
      <c r="A9" s="33" t="s">
        <v>143</v>
      </c>
      <c r="B9" s="55"/>
      <c r="C9" s="35" t="s">
        <v>144</v>
      </c>
      <c r="D9" s="29"/>
      <c r="E9" s="37"/>
    </row>
    <row r="10" spans="1:5" ht="14.25">
      <c r="A10" s="33" t="s">
        <v>145</v>
      </c>
      <c r="B10" s="35"/>
      <c r="C10" s="35" t="s">
        <v>146</v>
      </c>
      <c r="D10" s="29"/>
      <c r="E10" s="37"/>
    </row>
    <row r="11" spans="1:5" ht="14.25">
      <c r="A11" s="33" t="s">
        <v>147</v>
      </c>
      <c r="B11" s="35"/>
      <c r="C11" s="35" t="s">
        <v>148</v>
      </c>
      <c r="D11" s="29"/>
      <c r="E11" s="37"/>
    </row>
    <row r="12" spans="1:5" ht="14.25">
      <c r="A12" s="33" t="s">
        <v>149</v>
      </c>
      <c r="B12" s="35"/>
      <c r="C12" s="35" t="s">
        <v>150</v>
      </c>
      <c r="D12" s="29"/>
      <c r="E12" s="37"/>
    </row>
    <row r="13" spans="1:5" ht="14.25">
      <c r="A13" s="33" t="s">
        <v>151</v>
      </c>
      <c r="B13" s="35"/>
      <c r="C13" s="35" t="s">
        <v>152</v>
      </c>
      <c r="D13" s="29"/>
      <c r="E13" s="37"/>
    </row>
    <row r="14" spans="1:5" ht="14.25">
      <c r="A14" s="23" t="s">
        <v>43</v>
      </c>
      <c r="B14" s="23"/>
      <c r="C14" s="23"/>
      <c r="D14" s="29"/>
      <c r="E14" s="51" t="s">
        <v>43</v>
      </c>
    </row>
    <row r="15" spans="1:5" ht="28.5">
      <c r="A15" s="33" t="s">
        <v>153</v>
      </c>
      <c r="B15" s="35" t="s">
        <v>154</v>
      </c>
      <c r="C15" s="35"/>
      <c r="D15" s="29"/>
      <c r="E15" s="30"/>
    </row>
    <row r="16" spans="1:5" ht="14.25">
      <c r="A16" s="33"/>
      <c r="B16" s="35"/>
      <c r="C16" s="35"/>
      <c r="D16" s="29"/>
      <c r="E16" s="30"/>
    </row>
    <row r="17" spans="1:3" ht="14.25">
      <c r="A17" s="55"/>
      <c r="B17" s="55"/>
      <c r="C17" s="55"/>
    </row>
    <row r="18" spans="1:3" ht="14.25">
      <c r="A18" s="55"/>
      <c r="B18" s="55"/>
      <c r="C18" s="55"/>
    </row>
    <row r="19" spans="1:3" ht="14.25">
      <c r="A19" s="55"/>
      <c r="B19" s="55"/>
      <c r="C19" s="55"/>
    </row>
    <row r="20" spans="1:3" ht="14.25">
      <c r="A20" s="55"/>
      <c r="B20" s="55"/>
      <c r="C20" s="55"/>
    </row>
    <row r="21" spans="1:3" ht="14.25">
      <c r="A21" s="55"/>
      <c r="B21" s="55"/>
      <c r="C21" s="55"/>
    </row>
  </sheetData>
  <sheetProtection password="C555" sheet="1" objects="1" scenarios="1" formatCells="0" formatColumns="0" formatRows="0"/>
  <mergeCells count="1">
    <mergeCell ref="E2:E3"/>
  </mergeCells>
  <printOptions/>
  <pageMargins left="0.7" right="0.7" top="0.787401575" bottom="0.787401575" header="0.3" footer="0.3"/>
  <pageSetup fitToHeight="1" fitToWidth="1" horizontalDpi="600" verticalDpi="600" orientation="portrait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MFF 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Anna Maškarová</dc:creator>
  <cp:keywords/>
  <dc:description/>
  <cp:lastModifiedBy>Anna Maškarová</cp:lastModifiedBy>
  <cp:lastPrinted>2021-11-07T22:03:10Z</cp:lastPrinted>
  <dcterms:created xsi:type="dcterms:W3CDTF">2021-02-15T13:20:23Z</dcterms:created>
  <dcterms:modified xsi:type="dcterms:W3CDTF">2021-11-29T12:39:11Z</dcterms:modified>
  <cp:category/>
  <cp:version/>
  <cp:contentType/>
  <cp:contentStatus/>
</cp:coreProperties>
</file>