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tabRatio="665" activeTab="1"/>
  </bookViews>
  <sheets>
    <sheet name="Nabídková cena" sheetId="1" r:id="rId1"/>
    <sheet name="1 Stolní počítač" sheetId="2" r:id="rId2"/>
    <sheet name="2 Ovladač (game pad)" sheetId="3" r:id="rId3"/>
    <sheet name="3 Bezdrátová klávesnice" sheetId="4" r:id="rId4"/>
  </sheets>
  <definedNames>
    <definedName name="_xlnm.Print_Area" localSheetId="0">'Nabídková cena'!$A$1:$G$21</definedName>
  </definedNames>
  <calcPr fullCalcOnLoad="1"/>
</workbook>
</file>

<file path=xl/sharedStrings.xml><?xml version="1.0" encoding="utf-8"?>
<sst xmlns="http://schemas.openxmlformats.org/spreadsheetml/2006/main" count="129" uniqueCount="103">
  <si>
    <t>Procesor</t>
  </si>
  <si>
    <t>Operační systém</t>
  </si>
  <si>
    <t>Operační paměť</t>
  </si>
  <si>
    <t>Rozhraní</t>
  </si>
  <si>
    <t>Fyzické charakteristiky a barevné provedení</t>
  </si>
  <si>
    <t>pevný parametr</t>
  </si>
  <si>
    <t>Velikost operační paměti [GB]: </t>
  </si>
  <si>
    <t>Typ pevného disku: </t>
  </si>
  <si>
    <t>SSD</t>
  </si>
  <si>
    <t>Generace procesoru: </t>
  </si>
  <si>
    <t>Počet jader procesoru:</t>
  </si>
  <si>
    <t>Druh grafické karty: </t>
  </si>
  <si>
    <t>Počet pevných disků: </t>
  </si>
  <si>
    <t>Typ SSD: </t>
  </si>
  <si>
    <t>M.2 PCIe (slot)</t>
  </si>
  <si>
    <t>Typ paměti: </t>
  </si>
  <si>
    <t>Wi-Fi standardy: </t>
  </si>
  <si>
    <t>ano</t>
  </si>
  <si>
    <t>Počet USB 3.0/3.1/3.2 Gen 1 Type-A: </t>
  </si>
  <si>
    <t>Počet USB 3.1/3.2 Gen 1 Type-C: </t>
  </si>
  <si>
    <t>Obsah balení: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</si>
  <si>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</si>
  <si>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</si>
  <si>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</si>
  <si>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</si>
  <si>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</si>
  <si>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</si>
  <si>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</si>
  <si>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</si>
  <si>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</si>
  <si>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</si>
  <si>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</si>
  <si>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</si>
  <si>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Ovladač (game pad)</t>
  </si>
  <si>
    <t>Obecné</t>
  </si>
  <si>
    <t>Formát PC:</t>
  </si>
  <si>
    <t>Architektura procesoru:</t>
  </si>
  <si>
    <t>64-bit x86</t>
  </si>
  <si>
    <t>Kompatibilita s operačním systémem: </t>
  </si>
  <si>
    <t>Výkon (skóre benchmarku Geekbench):</t>
  </si>
  <si>
    <t>Výkon (skóre PassMark - G3D Mark):</t>
  </si>
  <si>
    <t>DDR4 (slot)</t>
  </si>
  <si>
    <t>Výstup:</t>
  </si>
  <si>
    <t>Ethernet:</t>
  </si>
  <si>
    <t>Bluetooth:</t>
  </si>
  <si>
    <t>Počet USB 2.0 (nebo vyšší) Type-A: </t>
  </si>
  <si>
    <t>max 10 kg</t>
  </si>
  <si>
    <t>Fyzické charakteristiky</t>
  </si>
  <si>
    <t>Připojení</t>
  </si>
  <si>
    <t>Intel alespoň 10. generace, nebo AMD Ryzen alespoň 3xxx</t>
  </si>
  <si>
    <t>Obecné charakteristiky:</t>
  </si>
  <si>
    <t>Kompatibilita se systémy:</t>
  </si>
  <si>
    <t>max. 0,25 kg</t>
  </si>
  <si>
    <t>Kompatibilita s nabíjecí stanicí Hori 810050910262</t>
  </si>
  <si>
    <t>Možnost připojení přes Bluetooth:</t>
  </si>
  <si>
    <t>Možnost připojení přes USB-C:</t>
  </si>
  <si>
    <t>Možnost připojení sluchátek přes 3,5mm jack:</t>
  </si>
  <si>
    <t>Počet kláves:</t>
  </si>
  <si>
    <t>Rozložení kláves:</t>
  </si>
  <si>
    <t>CZ/SK</t>
  </si>
  <si>
    <t>Připojení:</t>
  </si>
  <si>
    <t>bezdrátové pomocí Bluetooth</t>
  </si>
  <si>
    <t>max. 40 cm</t>
  </si>
  <si>
    <t>Klasická velikost kláves:</t>
  </si>
  <si>
    <t>105 (včetně numerické části a multimediálních kláves)</t>
  </si>
  <si>
    <t>Úzké rámečky:</t>
  </si>
  <si>
    <t>Provoz na vyměnitelné baterie (např. AA nebo AAA):</t>
  </si>
  <si>
    <t>max. 2 cm</t>
  </si>
  <si>
    <t>Grafická karta</t>
  </si>
  <si>
    <t>Disk</t>
  </si>
  <si>
    <t> počítač</t>
  </si>
  <si>
    <t>standardní formát (case např. mini/midi tower a deska např. ATX, microATX, Mini-ITX)</t>
  </si>
  <si>
    <t>min 1400 bodů single-core
 + min 6000 multi-core</t>
  </si>
  <si>
    <t>Windows 10,
 HW kompatibilní s Windows 11</t>
  </si>
  <si>
    <t>dedikovaná,
 připojená přes PCIe x16</t>
  </si>
  <si>
    <t>4 GB</t>
  </si>
  <si>
    <t>Paměť:</t>
  </si>
  <si>
    <t xml:space="preserve"> 1x HDMI 2.0</t>
  </si>
  <si>
    <t xml:space="preserve"> 7000 bodů</t>
  </si>
  <si>
    <t>500 GB</t>
  </si>
  <si>
    <t>Kapacita SSD: </t>
  </si>
  <si>
    <t xml:space="preserve"> 1x gigabit</t>
  </si>
  <si>
    <t xml:space="preserve"> v5.0</t>
  </si>
  <si>
    <t xml:space="preserve"> 802.11ac</t>
  </si>
  <si>
    <t>4x</t>
  </si>
  <si>
    <t>2x</t>
  </si>
  <si>
    <t>1x</t>
  </si>
  <si>
    <t>Hmotnost: </t>
  </si>
  <si>
    <t>Xbox One,
 Windows 10,
 iOS,
 Android</t>
  </si>
  <si>
    <t>Šířka: </t>
  </si>
  <si>
    <t>Výška: </t>
  </si>
  <si>
    <t>Počet ks</t>
  </si>
  <si>
    <t>Cena 1 ks 
Kč bez DPH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</si>
  <si>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</si>
  <si>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</si>
  <si>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</si>
  <si>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B) doplnění označení nabízeného produktu (např. part number)</t>
  </si>
  <si>
    <t>C) doplnění specifikace jednotlivých položek tabulky obsažené v listech tohoto sešitu.</t>
  </si>
  <si>
    <t>Stolní počítač:</t>
  </si>
  <si>
    <t>Bezdrátová Klávesnice</t>
  </si>
  <si>
    <t xml:space="preserve">TABULKA NABÍDKOVÉ CENY 
</t>
  </si>
  <si>
    <t>Nabídková cena 
celkem 
Kč bez DPH</t>
  </si>
  <si>
    <t>Nabídková cena
celkem 
Kč vč. DPH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</si>
</sst>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.00\ &quot;CZK&quot;_-;\-* #,##0.00\ &quot;CZK&quot;_-;_-* &quot;-&quot;??\ &quot;CZK&quot;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2" borderId="10" xfId="0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horizontal="right" vertical="center" wrapText="1"/>
    </xf>
    <xf numFmtId="0" fontId="47" fillId="0" borderId="0" xfId="0" applyFont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35" borderId="10" xfId="0" applyFill="1" applyBorder="1" applyAlignment="1" applyProtection="1">
      <alignment vertical="center" wrapText="1"/>
      <protection locked="0"/>
    </xf>
    <xf numFmtId="0" fontId="48" fillId="35" borderId="10" xfId="0" applyFont="1" applyFill="1" applyBorder="1" applyAlignment="1" applyProtection="1">
      <alignment vertical="center" wrapText="1"/>
      <protection locked="0"/>
    </xf>
    <xf numFmtId="4" fontId="0" fillId="35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5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6" fillId="2" borderId="11" xfId="0" applyFont="1" applyFill="1" applyBorder="1" applyAlignment="1" applyProtection="1">
      <alignment horizontal="center" vertical="center" wrapText="1"/>
      <protection/>
    </xf>
    <xf numFmtId="0" fontId="46" fillId="2" borderId="12" xfId="0" applyFont="1" applyFill="1" applyBorder="1" applyAlignment="1" applyProtection="1">
      <alignment horizontal="center" vertical="center" wrapText="1"/>
      <protection/>
    </xf>
    <xf numFmtId="0" fontId="46" fillId="2" borderId="13" xfId="0" applyFont="1" applyFill="1" applyBorder="1" applyAlignment="1" applyProtection="1">
      <alignment horizontal="center" vertical="center" wrapText="1"/>
      <protection/>
    </xf>
    <xf numFmtId="4" fontId="46" fillId="0" borderId="14" xfId="0" applyNumberFormat="1" applyFont="1" applyBorder="1" applyAlignment="1" applyProtection="1">
      <alignment horizontal="center" vertical="center"/>
      <protection/>
    </xf>
    <xf numFmtId="4" fontId="46" fillId="0" borderId="15" xfId="0" applyNumberFormat="1" applyFont="1" applyBorder="1" applyAlignment="1" applyProtection="1">
      <alignment horizontal="center" vertical="center"/>
      <protection/>
    </xf>
    <xf numFmtId="4" fontId="46" fillId="0" borderId="16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 locked="0"/>
    </xf>
    <xf numFmtId="0" fontId="0" fillId="2" borderId="10" xfId="0" applyFont="1" applyFill="1" applyBorder="1" applyAlignment="1">
      <alignment vertical="center" wrapText="1"/>
    </xf>
    <xf numFmtId="0" fontId="0" fillId="35" borderId="10" xfId="0" applyNumberFormat="1" applyFont="1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 wrapText="1"/>
      <protection/>
    </xf>
    <xf numFmtId="0" fontId="50" fillId="0" borderId="0" xfId="0" applyFont="1" applyAlignment="1" applyProtection="1">
      <alignment horizontal="left" wrapText="1"/>
      <protection/>
    </xf>
    <xf numFmtId="0" fontId="5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35" borderId="17" xfId="0" applyFont="1" applyFill="1" applyBorder="1" applyAlignment="1" applyProtection="1">
      <alignment horizontal="left" vertical="center" wrapText="1"/>
      <protection locked="0"/>
    </xf>
    <xf numFmtId="0" fontId="46" fillId="35" borderId="18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55" zoomScaleNormal="55" zoomScalePageLayoutView="0" workbookViewId="0" topLeftCell="A1">
      <selection activeCell="C5" sqref="C5"/>
    </sheetView>
  </sheetViews>
  <sheetFormatPr defaultColWidth="9.140625" defaultRowHeight="15"/>
  <cols>
    <col min="1" max="1" width="9.28125" style="0" customWidth="1"/>
    <col min="2" max="2" width="32.28125" style="0" customWidth="1"/>
    <col min="3" max="3" width="18.8515625" style="0" customWidth="1"/>
    <col min="4" max="4" width="18.140625" style="0" customWidth="1"/>
    <col min="5" max="5" width="19.421875" style="0" customWidth="1"/>
    <col min="6" max="6" width="16.8515625" style="0" customWidth="1"/>
    <col min="7" max="7" width="18.28125" style="0" customWidth="1"/>
  </cols>
  <sheetData>
    <row r="1" spans="1:7" ht="52.5" customHeight="1">
      <c r="A1" s="36" t="s">
        <v>100</v>
      </c>
      <c r="B1" s="37"/>
      <c r="C1" s="37"/>
      <c r="D1" s="37"/>
      <c r="E1" s="37"/>
      <c r="F1" s="37"/>
      <c r="G1" s="37"/>
    </row>
    <row r="2" spans="1:7" ht="14.25">
      <c r="A2" s="20"/>
      <c r="B2" s="20"/>
      <c r="C2" s="20"/>
      <c r="D2" s="20"/>
      <c r="E2" s="20"/>
      <c r="F2" s="20"/>
      <c r="G2" s="20"/>
    </row>
    <row r="3" spans="1:7" ht="63.75" customHeight="1">
      <c r="A3" s="21" t="s">
        <v>23</v>
      </c>
      <c r="B3" s="22" t="s">
        <v>27</v>
      </c>
      <c r="C3" s="21" t="s">
        <v>91</v>
      </c>
      <c r="D3" s="21" t="s">
        <v>92</v>
      </c>
      <c r="E3" s="21" t="s">
        <v>93</v>
      </c>
      <c r="F3" s="21" t="s">
        <v>24</v>
      </c>
      <c r="G3" s="21" t="s">
        <v>25</v>
      </c>
    </row>
    <row r="4" spans="1:7" ht="75" customHeight="1">
      <c r="A4" s="23">
        <v>1</v>
      </c>
      <c r="B4" s="19" t="s">
        <v>98</v>
      </c>
      <c r="C4" s="24">
        <v>1</v>
      </c>
      <c r="D4" s="15">
        <v>0</v>
      </c>
      <c r="E4" s="25">
        <f>C4*D4</f>
        <v>0</v>
      </c>
      <c r="F4" s="25">
        <f>E4*0.21</f>
        <v>0</v>
      </c>
      <c r="G4" s="25">
        <f>E4+F4</f>
        <v>0</v>
      </c>
    </row>
    <row r="5" spans="1:7" ht="75" customHeight="1">
      <c r="A5" s="23">
        <v>2</v>
      </c>
      <c r="B5" s="19" t="s">
        <v>33</v>
      </c>
      <c r="C5" s="24">
        <v>2</v>
      </c>
      <c r="D5" s="15">
        <v>0</v>
      </c>
      <c r="E5" s="25">
        <f>C5*D5</f>
        <v>0</v>
      </c>
      <c r="F5" s="25">
        <f>E5*0.21</f>
        <v>0</v>
      </c>
      <c r="G5" s="25">
        <f>E5+F5</f>
        <v>0</v>
      </c>
    </row>
    <row r="6" spans="1:7" ht="75" customHeight="1">
      <c r="A6" s="23">
        <v>3</v>
      </c>
      <c r="B6" s="19" t="s">
        <v>99</v>
      </c>
      <c r="C6" s="24">
        <v>1</v>
      </c>
      <c r="D6" s="15">
        <v>0</v>
      </c>
      <c r="E6" s="25">
        <f>C6*D6</f>
        <v>0</v>
      </c>
      <c r="F6" s="25">
        <f>E6*0.21</f>
        <v>0</v>
      </c>
      <c r="G6" s="25">
        <f>E6+F6</f>
        <v>0</v>
      </c>
    </row>
    <row r="7" spans="1:7" ht="14.25">
      <c r="A7" s="20"/>
      <c r="B7" s="20"/>
      <c r="C7" s="20"/>
      <c r="D7" s="20"/>
      <c r="E7" s="20"/>
      <c r="F7" s="20"/>
      <c r="G7" s="20"/>
    </row>
    <row r="8" spans="1:7" ht="104.25" customHeight="1">
      <c r="A8" s="20"/>
      <c r="B8" s="38" t="s">
        <v>94</v>
      </c>
      <c r="C8" s="38"/>
      <c r="D8" s="38"/>
      <c r="E8" s="38"/>
      <c r="F8" s="38"/>
      <c r="G8" s="38"/>
    </row>
    <row r="9" spans="1:7" ht="15" thickBot="1">
      <c r="A9" s="20"/>
      <c r="B9" s="20"/>
      <c r="C9" s="20"/>
      <c r="D9" s="20"/>
      <c r="E9" s="20"/>
      <c r="F9" s="20"/>
      <c r="G9" s="20"/>
    </row>
    <row r="10" spans="1:7" ht="66.75" customHeight="1">
      <c r="A10" s="20"/>
      <c r="B10" s="20"/>
      <c r="C10" s="20"/>
      <c r="D10" s="20"/>
      <c r="E10" s="26" t="s">
        <v>101</v>
      </c>
      <c r="F10" s="27" t="s">
        <v>95</v>
      </c>
      <c r="G10" s="28" t="s">
        <v>102</v>
      </c>
    </row>
    <row r="11" spans="1:7" ht="79.5" customHeight="1" thickBot="1">
      <c r="A11" s="20"/>
      <c r="B11" s="20"/>
      <c r="C11" s="20"/>
      <c r="D11" s="20"/>
      <c r="E11" s="29">
        <f>SUM(E4:E6)</f>
        <v>0</v>
      </c>
      <c r="F11" s="30">
        <f>E11*0.21</f>
        <v>0</v>
      </c>
      <c r="G11" s="31">
        <f>E11+F11</f>
        <v>0</v>
      </c>
    </row>
    <row r="12" spans="1:7" ht="14.25">
      <c r="A12" s="18"/>
      <c r="B12" s="18"/>
      <c r="C12" s="18"/>
      <c r="D12" s="18"/>
      <c r="E12" s="18"/>
      <c r="F12" s="18"/>
      <c r="G12" s="18"/>
    </row>
    <row r="13" spans="1:7" ht="18">
      <c r="A13" s="18"/>
      <c r="B13" s="32" t="s">
        <v>28</v>
      </c>
      <c r="C13" s="32"/>
      <c r="D13" s="32"/>
      <c r="E13" s="32"/>
      <c r="F13" s="18"/>
      <c r="G13" s="18"/>
    </row>
    <row r="14" spans="1:7" ht="18">
      <c r="A14" s="18"/>
      <c r="B14" s="32" t="s">
        <v>31</v>
      </c>
      <c r="C14" s="32"/>
      <c r="D14" s="32"/>
      <c r="E14" s="32"/>
      <c r="F14" s="18"/>
      <c r="G14" s="18"/>
    </row>
    <row r="15" spans="1:7" ht="18">
      <c r="A15" s="18"/>
      <c r="B15" s="32" t="s">
        <v>96</v>
      </c>
      <c r="C15" s="32"/>
      <c r="D15" s="32"/>
      <c r="E15" s="32"/>
      <c r="F15" s="18"/>
      <c r="G15" s="18"/>
    </row>
    <row r="16" spans="1:7" ht="18">
      <c r="A16" s="18"/>
      <c r="B16" s="32" t="s">
        <v>97</v>
      </c>
      <c r="C16" s="32"/>
      <c r="D16" s="32"/>
      <c r="E16" s="32"/>
      <c r="F16" s="18"/>
      <c r="G16" s="18"/>
    </row>
    <row r="17" spans="1:7" ht="14.25">
      <c r="A17" s="18"/>
      <c r="B17" s="18"/>
      <c r="C17" s="18"/>
      <c r="D17" s="18"/>
      <c r="E17" s="18"/>
      <c r="F17" s="18"/>
      <c r="G17" s="18"/>
    </row>
    <row r="18" spans="1:7" ht="15">
      <c r="A18" s="18"/>
      <c r="B18" s="16" t="s">
        <v>32</v>
      </c>
      <c r="C18" s="17"/>
      <c r="D18" s="18"/>
      <c r="E18" s="18"/>
      <c r="F18" s="18"/>
      <c r="G18" s="18"/>
    </row>
    <row r="19" spans="1:7" ht="14.25">
      <c r="A19" s="18"/>
      <c r="B19" s="18"/>
      <c r="C19" s="18"/>
      <c r="D19" s="18"/>
      <c r="E19" s="18"/>
      <c r="F19" s="18"/>
      <c r="G19" s="18"/>
    </row>
    <row r="20" spans="1:7" ht="14.25">
      <c r="A20" s="18"/>
      <c r="B20" s="18" t="s">
        <v>29</v>
      </c>
      <c r="C20" s="18"/>
      <c r="D20" s="18"/>
      <c r="E20" s="18"/>
      <c r="F20" s="18"/>
      <c r="G20" s="18"/>
    </row>
    <row r="21" spans="1:7" ht="14.25">
      <c r="A21" s="18"/>
      <c r="B21" s="18" t="s">
        <v>30</v>
      </c>
      <c r="C21" s="18"/>
      <c r="D21" s="18"/>
      <c r="E21" s="18"/>
      <c r="F21" s="18"/>
      <c r="G21" s="18"/>
    </row>
    <row r="22" spans="1:7" ht="14.25">
      <c r="A22" s="18"/>
      <c r="B22" s="18"/>
      <c r="C22" s="18"/>
      <c r="D22" s="18"/>
      <c r="E22" s="18"/>
      <c r="F22" s="18"/>
      <c r="G22" s="18"/>
    </row>
  </sheetData>
  <sheetProtection password="C735" sheet="1" formatCells="0" formatColumns="0" formatRows="0"/>
  <mergeCells count="2">
    <mergeCell ref="A1:G1"/>
    <mergeCell ref="B8:G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85" zoomScaleNormal="85" workbookViewId="0" topLeftCell="A1">
      <selection activeCell="G11" sqref="G11"/>
    </sheetView>
  </sheetViews>
  <sheetFormatPr defaultColWidth="8.7109375" defaultRowHeight="15"/>
  <cols>
    <col min="1" max="1" width="26.28125" style="42" customWidth="1"/>
    <col min="2" max="2" width="21.8515625" style="42" customWidth="1"/>
    <col min="3" max="3" width="27.28125" style="42" customWidth="1"/>
    <col min="4" max="4" width="2.421875" style="42" customWidth="1"/>
    <col min="5" max="5" width="33.140625" style="42" customWidth="1"/>
    <col min="6" max="6" width="19.421875" style="42" customWidth="1"/>
    <col min="7" max="7" width="50.8515625" style="42" customWidth="1"/>
    <col min="8" max="16384" width="8.7109375" style="42" customWidth="1"/>
  </cols>
  <sheetData>
    <row r="1" spans="1:3" ht="14.25">
      <c r="A1" s="45"/>
      <c r="B1" s="45"/>
      <c r="C1" s="45"/>
    </row>
    <row r="2" spans="1:5" ht="36.75" customHeight="1">
      <c r="A2" s="46"/>
      <c r="B2" s="47"/>
      <c r="C2" s="48"/>
      <c r="D2" s="41"/>
      <c r="E2" s="39" t="s">
        <v>26</v>
      </c>
    </row>
    <row r="3" spans="1:5" ht="36.75" customHeight="1">
      <c r="A3" s="49" t="s">
        <v>21</v>
      </c>
      <c r="B3" s="49" t="s">
        <v>5</v>
      </c>
      <c r="C3" s="50" t="s">
        <v>22</v>
      </c>
      <c r="E3" s="40"/>
    </row>
    <row r="4" spans="1:5" ht="14.25">
      <c r="A4" s="35" t="s">
        <v>34</v>
      </c>
      <c r="B4" s="51"/>
      <c r="C4" s="51"/>
      <c r="E4" s="43" t="s">
        <v>34</v>
      </c>
    </row>
    <row r="5" spans="1:5" ht="42.75">
      <c r="A5" s="52" t="s">
        <v>35</v>
      </c>
      <c r="B5" s="53"/>
      <c r="C5" s="53" t="s">
        <v>71</v>
      </c>
      <c r="D5" s="44"/>
      <c r="E5" s="13"/>
    </row>
    <row r="6" spans="1:5" ht="14.25">
      <c r="A6" s="35" t="s">
        <v>0</v>
      </c>
      <c r="B6" s="51"/>
      <c r="C6" s="51"/>
      <c r="E6" s="43" t="s">
        <v>0</v>
      </c>
    </row>
    <row r="7" spans="1:5" ht="14.25">
      <c r="A7" s="52" t="s">
        <v>36</v>
      </c>
      <c r="B7" s="53" t="s">
        <v>37</v>
      </c>
      <c r="C7" s="53"/>
      <c r="D7" s="44"/>
      <c r="E7" s="13"/>
    </row>
    <row r="8" spans="1:5" ht="28.5">
      <c r="A8" s="52" t="s">
        <v>9</v>
      </c>
      <c r="B8" s="53"/>
      <c r="C8" s="53" t="s">
        <v>49</v>
      </c>
      <c r="E8" s="13"/>
    </row>
    <row r="9" spans="1:5" ht="14.25">
      <c r="A9" s="52" t="s">
        <v>10</v>
      </c>
      <c r="B9" s="54"/>
      <c r="C9" s="54">
        <v>6</v>
      </c>
      <c r="E9" s="13"/>
    </row>
    <row r="10" spans="1:5" ht="28.5">
      <c r="A10" s="52" t="s">
        <v>39</v>
      </c>
      <c r="B10" s="54"/>
      <c r="C10" s="54" t="s">
        <v>72</v>
      </c>
      <c r="E10" s="13"/>
    </row>
    <row r="11" spans="1:5" ht="14.25">
      <c r="A11" s="35" t="s">
        <v>1</v>
      </c>
      <c r="B11" s="51"/>
      <c r="C11" s="51"/>
      <c r="E11" s="43" t="s">
        <v>1</v>
      </c>
    </row>
    <row r="12" spans="1:5" ht="42.75">
      <c r="A12" s="52" t="s">
        <v>38</v>
      </c>
      <c r="B12" s="54" t="s">
        <v>73</v>
      </c>
      <c r="C12" s="54"/>
      <c r="E12" s="13"/>
    </row>
    <row r="13" spans="1:5" ht="14.25">
      <c r="A13" s="35" t="s">
        <v>68</v>
      </c>
      <c r="B13" s="51"/>
      <c r="C13" s="51"/>
      <c r="E13" s="43" t="s">
        <v>68</v>
      </c>
    </row>
    <row r="14" spans="1:5" ht="28.5">
      <c r="A14" s="52" t="s">
        <v>11</v>
      </c>
      <c r="B14" s="54" t="s">
        <v>74</v>
      </c>
      <c r="C14" s="54"/>
      <c r="E14" s="13"/>
    </row>
    <row r="15" spans="1:5" ht="28.5">
      <c r="A15" s="52" t="s">
        <v>40</v>
      </c>
      <c r="B15" s="54"/>
      <c r="C15" s="54" t="s">
        <v>78</v>
      </c>
      <c r="E15" s="13"/>
    </row>
    <row r="16" spans="1:5" ht="14.25">
      <c r="A16" s="52" t="s">
        <v>76</v>
      </c>
      <c r="B16" s="54"/>
      <c r="C16" s="54" t="s">
        <v>75</v>
      </c>
      <c r="E16" s="13"/>
    </row>
    <row r="17" spans="1:5" ht="14.25">
      <c r="A17" s="52" t="s">
        <v>42</v>
      </c>
      <c r="B17" s="54"/>
      <c r="C17" s="54" t="s">
        <v>77</v>
      </c>
      <c r="E17" s="13"/>
    </row>
    <row r="18" spans="1:5" ht="14.25">
      <c r="A18" s="35" t="s">
        <v>69</v>
      </c>
      <c r="B18" s="51"/>
      <c r="C18" s="51"/>
      <c r="E18" s="43" t="s">
        <v>69</v>
      </c>
    </row>
    <row r="19" spans="1:5" ht="14.25">
      <c r="A19" s="52" t="s">
        <v>12</v>
      </c>
      <c r="B19" s="54"/>
      <c r="C19" s="54">
        <v>1</v>
      </c>
      <c r="E19" s="13"/>
    </row>
    <row r="20" spans="1:5" ht="14.25">
      <c r="A20" s="52" t="s">
        <v>7</v>
      </c>
      <c r="B20" s="54" t="s">
        <v>8</v>
      </c>
      <c r="C20" s="54"/>
      <c r="E20" s="13"/>
    </row>
    <row r="21" spans="1:5" ht="14.25">
      <c r="A21" s="52" t="s">
        <v>13</v>
      </c>
      <c r="B21" s="54" t="s">
        <v>14</v>
      </c>
      <c r="C21" s="54"/>
      <c r="E21" s="13"/>
    </row>
    <row r="22" spans="1:5" ht="14.25">
      <c r="A22" s="52" t="s">
        <v>80</v>
      </c>
      <c r="B22" s="54"/>
      <c r="C22" s="54" t="s">
        <v>79</v>
      </c>
      <c r="E22" s="13"/>
    </row>
    <row r="23" spans="1:5" ht="14.25">
      <c r="A23" s="35" t="s">
        <v>2</v>
      </c>
      <c r="B23" s="51"/>
      <c r="C23" s="51"/>
      <c r="E23" s="43" t="s">
        <v>2</v>
      </c>
    </row>
    <row r="24" spans="1:5" ht="28.5">
      <c r="A24" s="52" t="s">
        <v>6</v>
      </c>
      <c r="B24" s="54"/>
      <c r="C24" s="54">
        <v>8</v>
      </c>
      <c r="E24" s="13"/>
    </row>
    <row r="25" spans="1:5" ht="14.25">
      <c r="A25" s="52" t="s">
        <v>15</v>
      </c>
      <c r="B25" s="54" t="s">
        <v>41</v>
      </c>
      <c r="C25" s="54"/>
      <c r="E25" s="13"/>
    </row>
    <row r="26" spans="1:5" ht="14.25">
      <c r="A26" s="35" t="s">
        <v>48</v>
      </c>
      <c r="B26" s="51"/>
      <c r="C26" s="51"/>
      <c r="E26" s="43" t="s">
        <v>48</v>
      </c>
    </row>
    <row r="27" spans="1:5" ht="14.25">
      <c r="A27" s="52" t="s">
        <v>43</v>
      </c>
      <c r="B27" s="54"/>
      <c r="C27" s="54" t="s">
        <v>81</v>
      </c>
      <c r="E27" s="13"/>
    </row>
    <row r="28" spans="1:5" ht="14.25">
      <c r="A28" s="52" t="s">
        <v>44</v>
      </c>
      <c r="B28" s="54"/>
      <c r="C28" s="54" t="s">
        <v>82</v>
      </c>
      <c r="E28" s="13"/>
    </row>
    <row r="29" spans="1:5" ht="14.25">
      <c r="A29" s="52" t="s">
        <v>16</v>
      </c>
      <c r="B29" s="54"/>
      <c r="C29" s="54" t="s">
        <v>83</v>
      </c>
      <c r="E29" s="13"/>
    </row>
    <row r="30" spans="1:5" ht="14.25">
      <c r="A30" s="35" t="s">
        <v>3</v>
      </c>
      <c r="B30" s="51"/>
      <c r="C30" s="51"/>
      <c r="E30" s="43" t="s">
        <v>3</v>
      </c>
    </row>
    <row r="31" spans="1:5" ht="28.5">
      <c r="A31" s="52" t="s">
        <v>45</v>
      </c>
      <c r="B31" s="54"/>
      <c r="C31" s="54" t="s">
        <v>84</v>
      </c>
      <c r="E31" s="13"/>
    </row>
    <row r="32" spans="1:5" ht="28.5">
      <c r="A32" s="52" t="s">
        <v>18</v>
      </c>
      <c r="B32" s="54"/>
      <c r="C32" s="54" t="s">
        <v>85</v>
      </c>
      <c r="E32" s="13"/>
    </row>
    <row r="33" spans="1:5" ht="28.5">
      <c r="A33" s="52" t="s">
        <v>19</v>
      </c>
      <c r="B33" s="54"/>
      <c r="C33" s="54" t="s">
        <v>86</v>
      </c>
      <c r="E33" s="13"/>
    </row>
    <row r="34" spans="1:5" ht="14.25">
      <c r="A34" s="35" t="s">
        <v>47</v>
      </c>
      <c r="B34" s="51"/>
      <c r="C34" s="51"/>
      <c r="E34" s="43" t="s">
        <v>47</v>
      </c>
    </row>
    <row r="35" spans="1:5" ht="14.25">
      <c r="A35" s="55" t="s">
        <v>87</v>
      </c>
      <c r="B35" s="54"/>
      <c r="C35" s="54" t="s">
        <v>46</v>
      </c>
      <c r="E35" s="14"/>
    </row>
    <row r="36" spans="1:5" ht="14.25">
      <c r="A36" s="52" t="s">
        <v>20</v>
      </c>
      <c r="B36" s="54" t="s">
        <v>70</v>
      </c>
      <c r="C36" s="54"/>
      <c r="E36" s="13"/>
    </row>
    <row r="37" spans="1:5" ht="14.25">
      <c r="A37" s="52"/>
      <c r="B37" s="54"/>
      <c r="C37" s="54"/>
      <c r="E37" s="13"/>
    </row>
    <row r="38" spans="1:3" ht="14.25">
      <c r="A38" s="45"/>
      <c r="B38" s="45"/>
      <c r="C38" s="45"/>
    </row>
  </sheetData>
  <sheetProtection password="C735" sheet="1" objects="1" scenarios="1" formatCells="0" formatColumns="0" formatRows="0" insertColumns="0" selectLockedCells="1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="85" zoomScaleNormal="85" workbookViewId="0" topLeftCell="A1">
      <selection activeCell="E5" sqref="E5"/>
    </sheetView>
  </sheetViews>
  <sheetFormatPr defaultColWidth="8.7109375" defaultRowHeight="15"/>
  <cols>
    <col min="1" max="1" width="30.421875" style="5" customWidth="1"/>
    <col min="2" max="2" width="19.421875" style="5" customWidth="1"/>
    <col min="3" max="3" width="20.8515625" style="5" customWidth="1"/>
    <col min="4" max="4" width="2.421875" style="5" customWidth="1"/>
    <col min="5" max="5" width="33.421875" style="5" customWidth="1"/>
    <col min="6" max="6" width="19.421875" style="5" customWidth="1"/>
    <col min="7" max="7" width="50.8515625" style="5" customWidth="1"/>
    <col min="8" max="16384" width="8.7109375" style="5" customWidth="1"/>
  </cols>
  <sheetData>
    <row r="2" spans="1:5" ht="36.75" customHeight="1">
      <c r="A2" s="3"/>
      <c r="B2" s="2"/>
      <c r="C2" s="4"/>
      <c r="D2" s="3"/>
      <c r="E2" s="39" t="s">
        <v>26</v>
      </c>
    </row>
    <row r="3" spans="1:5" ht="36.75" customHeight="1">
      <c r="A3" s="1" t="s">
        <v>21</v>
      </c>
      <c r="B3" s="1" t="s">
        <v>5</v>
      </c>
      <c r="C3" s="33" t="s">
        <v>22</v>
      </c>
      <c r="E3" s="40"/>
    </row>
    <row r="4" spans="1:5" ht="14.25">
      <c r="A4" s="6" t="s">
        <v>50</v>
      </c>
      <c r="B4" s="7"/>
      <c r="C4" s="7"/>
      <c r="E4" s="6" t="s">
        <v>50</v>
      </c>
    </row>
    <row r="5" spans="1:5" ht="57">
      <c r="A5" s="12" t="s">
        <v>51</v>
      </c>
      <c r="B5" s="11"/>
      <c r="C5" s="11" t="s">
        <v>88</v>
      </c>
      <c r="E5" s="34"/>
    </row>
    <row r="6" spans="1:5" ht="14.25">
      <c r="A6" s="12" t="s">
        <v>87</v>
      </c>
      <c r="B6" s="11"/>
      <c r="C6" s="11" t="s">
        <v>52</v>
      </c>
      <c r="E6" s="34"/>
    </row>
    <row r="7" spans="1:5" ht="28.5">
      <c r="A7" s="12" t="s">
        <v>53</v>
      </c>
      <c r="B7" s="11" t="s">
        <v>17</v>
      </c>
      <c r="C7" s="11"/>
      <c r="E7" s="34"/>
    </row>
    <row r="8" spans="1:5" ht="14.25">
      <c r="A8" s="12" t="s">
        <v>55</v>
      </c>
      <c r="B8" s="11" t="s">
        <v>17</v>
      </c>
      <c r="C8" s="11"/>
      <c r="E8" s="34"/>
    </row>
    <row r="9" spans="1:5" ht="14.25">
      <c r="A9" s="12" t="s">
        <v>54</v>
      </c>
      <c r="B9" s="11" t="s">
        <v>17</v>
      </c>
      <c r="C9" s="11"/>
      <c r="E9" s="34"/>
    </row>
    <row r="10" spans="1:5" ht="28.5">
      <c r="A10" s="12" t="s">
        <v>56</v>
      </c>
      <c r="B10" s="11" t="s">
        <v>17</v>
      </c>
      <c r="C10" s="11"/>
      <c r="E10" s="34"/>
    </row>
  </sheetData>
  <sheetProtection password="C735" sheet="1" formatCells="0" formatColumns="0" formatRows="0" insertColumns="0" selectLockedCells="1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E6" sqref="E6"/>
    </sheetView>
  </sheetViews>
  <sheetFormatPr defaultColWidth="8.7109375" defaultRowHeight="15"/>
  <cols>
    <col min="1" max="1" width="30.421875" style="5" customWidth="1"/>
    <col min="2" max="2" width="19.421875" style="5" customWidth="1"/>
    <col min="3" max="3" width="20.8515625" style="5" customWidth="1"/>
    <col min="4" max="4" width="2.421875" style="5" customWidth="1"/>
    <col min="5" max="5" width="33.421875" style="5" customWidth="1"/>
    <col min="6" max="6" width="19.421875" style="5" customWidth="1"/>
    <col min="7" max="7" width="50.8515625" style="5" customWidth="1"/>
    <col min="8" max="16384" width="8.7109375" style="5" customWidth="1"/>
  </cols>
  <sheetData>
    <row r="2" spans="1:5" ht="36.75" customHeight="1">
      <c r="A2" s="3"/>
      <c r="B2" s="2"/>
      <c r="C2" s="4"/>
      <c r="D2" s="3"/>
      <c r="E2" s="39" t="s">
        <v>26</v>
      </c>
    </row>
    <row r="3" spans="1:5" ht="36.75" customHeight="1">
      <c r="A3" s="1" t="s">
        <v>21</v>
      </c>
      <c r="B3" s="1" t="s">
        <v>5</v>
      </c>
      <c r="C3" s="33" t="s">
        <v>22</v>
      </c>
      <c r="E3" s="40"/>
    </row>
    <row r="4" spans="1:5" ht="42.75">
      <c r="A4" s="8" t="s">
        <v>57</v>
      </c>
      <c r="B4" s="9"/>
      <c r="C4" s="9" t="s">
        <v>64</v>
      </c>
      <c r="D4" s="10"/>
      <c r="E4" s="13"/>
    </row>
    <row r="5" spans="1:5" ht="14.25">
      <c r="A5" s="8" t="s">
        <v>63</v>
      </c>
      <c r="B5" s="9" t="s">
        <v>17</v>
      </c>
      <c r="C5" s="9"/>
      <c r="E5" s="13"/>
    </row>
    <row r="6" spans="1:5" ht="14.25">
      <c r="A6" s="8" t="s">
        <v>65</v>
      </c>
      <c r="B6" s="9" t="s">
        <v>17</v>
      </c>
      <c r="C6" s="9"/>
      <c r="E6" s="13"/>
    </row>
    <row r="7" spans="1:5" ht="14.25">
      <c r="A7" s="8" t="s">
        <v>58</v>
      </c>
      <c r="B7" s="9" t="s">
        <v>59</v>
      </c>
      <c r="C7" s="9"/>
      <c r="E7" s="13"/>
    </row>
    <row r="8" spans="1:5" ht="28.5">
      <c r="A8" s="8" t="s">
        <v>60</v>
      </c>
      <c r="B8" s="9" t="s">
        <v>61</v>
      </c>
      <c r="C8" s="9"/>
      <c r="E8" s="13"/>
    </row>
    <row r="9" spans="1:5" ht="28.5">
      <c r="A9" s="8" t="s">
        <v>66</v>
      </c>
      <c r="B9" s="11" t="s">
        <v>17</v>
      </c>
      <c r="C9" s="11"/>
      <c r="E9" s="13"/>
    </row>
    <row r="10" spans="1:5" ht="28.5">
      <c r="A10" s="6" t="s">
        <v>4</v>
      </c>
      <c r="B10" s="7"/>
      <c r="C10" s="7"/>
      <c r="E10" s="35" t="s">
        <v>4</v>
      </c>
    </row>
    <row r="11" spans="1:5" ht="14.25">
      <c r="A11" s="12" t="s">
        <v>89</v>
      </c>
      <c r="B11" s="11"/>
      <c r="C11" s="11" t="s">
        <v>62</v>
      </c>
      <c r="E11" s="14"/>
    </row>
    <row r="12" spans="1:5" ht="14.25">
      <c r="A12" s="12" t="s">
        <v>90</v>
      </c>
      <c r="B12" s="11"/>
      <c r="C12" s="11" t="s">
        <v>67</v>
      </c>
      <c r="E12" s="14"/>
    </row>
    <row r="13" spans="1:5" ht="14.25">
      <c r="A13" s="8"/>
      <c r="B13" s="11"/>
      <c r="C13" s="11"/>
      <c r="E13" s="13"/>
    </row>
  </sheetData>
  <sheetProtection password="C735" sheet="1" formatCells="0" formatColumns="0" formatRows="0" insertColumns="0" selectLockedCells="1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2021-11-26T10:20:42Z</dcterms:modified>
  <cp:category/>
  <cp:version/>
  <cp:contentType/>
  <cp:contentStatus/>
</cp:coreProperties>
</file>