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Část 1" sheetId="7" r:id="rId1"/>
    <sheet name="Část 2" sheetId="8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<sst xmlns="http://schemas.openxmlformats.org/spreadsheetml/2006/main" count="62" uniqueCount="50">
  <si>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</si>
  <si>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</si>
  <si>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</si>
  <si>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</si>
  <si>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</si>
  <si>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</si>
  <si>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</si>
  <si>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Konkrétní název nabízeného zboží</t>
  </si>
  <si>
    <t>Technické požadavky</t>
  </si>
  <si>
    <t>Položka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</si>
  <si>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</si>
  <si>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Komponenty a příslušentví</t>
  </si>
  <si>
    <t>dálkové ovládání určené pro prezentace</t>
  </si>
  <si>
    <t>dálkové ovládání určené pro prezentace, červené laserové ukazovátko, dosah 15 m, USB přijímač, ergonomický tvar, technologie plug-and-play, po skončení prezentace možnost uložení přijímače do těla prezentéru</t>
  </si>
  <si>
    <t>externí 2,5" disk 4TB</t>
  </si>
  <si>
    <t>externí 2,5" disk s připojením Micro USB-B, rozhraní USB 3.2 Gen 1 (USB 3.0), kapacita 4000GB, šifrování 256bitové hardwarové AES, záruka 3 roky</t>
  </si>
  <si>
    <t>Specifikace zboží - část 1</t>
  </si>
  <si>
    <t>externí 2,5" disk 2TB</t>
  </si>
  <si>
    <t>externí 2,5" disk s připojením Micro USB-B, rozhraní USB 3.2 Gen 1 (USB 3.0), kapacita 2000GB, šifrování 256bitové hardwarové AES, záruka 3 roky</t>
  </si>
  <si>
    <t>externí SSD disk 1TB</t>
  </si>
  <si>
    <t>flash disk 64GB</t>
  </si>
  <si>
    <t>flash disk s připojením USB-A,rozhraní USB 3.2 Gen 1 (USB 3.0),  kapacita 64GB, rychlost čtení až 150 MB/s, s poutkem na klíče, záruka 5 let</t>
  </si>
  <si>
    <t>webkamera Full HD</t>
  </si>
  <si>
    <t>Specifikace zboží - část 2</t>
  </si>
  <si>
    <t>bezdrátová vertikální myš</t>
  </si>
  <si>
    <t>vertikální bezdrátová pravoruká ergonomická myš s vertikálním úhlem 57°, optický snímač pohybu, vysoce přesný senzor s rozlišením až 4000DPI, 4 tlačítka, přepínač rychlosti kurzoru, rolovací kolečko s tlačítkem, výdrž baterie 4 měsíce na jedno nabití, možnost spárování až se 3 zařízeními najednou (přepínání mezi nimi tlačítkem), tři způsoby připojení – Bluetooth, USB-C kabel a USB bezdrátový přijímač, pogumovaný povrch, dosah až 10m</t>
  </si>
  <si>
    <t>externí SSD disk s připojením USB-C, rozhraní USB 3.2 Gen 2, formát 2,5", kapacita 1TB, rychlost čtení min. 520MB/s, odolný proti nárazům a vibracím, stupeň krytí IP55</t>
  </si>
  <si>
    <t>interní SSD 1TB</t>
  </si>
  <si>
    <t>interní SSD 2,5", SATA III, TLC, rychlost čtení 560MB/s, rychlost zápisu 510MB/s, kapacita 1TB, životnost 360 TBW, záruka 5 let</t>
  </si>
  <si>
    <t>kabel mikrofonní</t>
  </si>
  <si>
    <t>mikrofonní kabel, konektor XLR(F), XLR(M), délka 3m</t>
  </si>
  <si>
    <t>kabel nabíjecí a datový</t>
  </si>
  <si>
    <t>nabíjecí a datový kabel s podporou superrychlého nabíjení proudem až 5 A, konektory USB a USB-C, délka 1m</t>
  </si>
  <si>
    <t>mikrofon klopový</t>
  </si>
  <si>
    <t>klopový kondenzátorový mikrofon pro kapesní vysílače evolution wireless, kulová všesměrová charakteristika vhodná pro prezentace (záznam jedné osoby) nebo komentáře (nerušené hlukem okolí), frekvenční rozsah: 50 Hz - 18 kHz, příslušenství klips</t>
  </si>
  <si>
    <t>redukce DP - HDMI 1.4</t>
  </si>
  <si>
    <t>redukce - male konektory: 1× DisplayPort, female konektory: 1× HDMI (HDMI 1.4)</t>
  </si>
  <si>
    <t>redukce USB-USB-C</t>
  </si>
  <si>
    <t>redukce - male konektory: 1× USB-A (USB 2.0), female konektory: 1× USB-C (USB 2.0), podpora OTG až 3 A, rovné zakončení</t>
  </si>
  <si>
    <t>set bezdrátové klávesnice a myši</t>
  </si>
  <si>
    <t>membránová klávesnice s multimediálními a numerickými Chiclet klávesami a optická myš s citlivostí min.1600DPI, s výdrží baterie až 36 měsíců, bezdrátová technologie připojení Wi-Fi 2,4 GHz a USB rozhraní</t>
  </si>
  <si>
    <t>sluchátka</t>
  </si>
  <si>
    <t>sluchátka s mikrofonem, přes hlavu, na uši, uzavřená konstrukce, USB-A, s ovládáním hlasitosti, přijímání hovorů, frekvenční rozsah 42 Hz-17000 Hz, citlivost 95 dB/mW, impedance 32 Ohm</t>
  </si>
  <si>
    <t>sluchátka bezdrátová</t>
  </si>
  <si>
    <t>bezdrátová sluchátka s mikrofonem, True Wireless špunty, uzavřená konstrukce, Bluetooth 5.0, podpora AAC a SBC, aktivní potlačení hluku (ANC), hlasový asistent, přepínání skladeb, přijímání hovorů, s ovládáním hlasitosti, certifikace IPX7 - voděodolná a potuodolná, vyměnitelné špunty, pouzdro v balení
výdrž baterie až 8 h sluchátka, 20h pouzdro, nabíjení: USB-C, bezdrátové nabíjení a v pouzdře</t>
  </si>
  <si>
    <t>videokonferenční kamera</t>
  </si>
  <si>
    <t>videokonferenční kamera, USB 2.0, rozlišení Full HD1080p (až 1920x1080), až 30fps, 4x digitální zoom, H.264 UVC 1.5 s kódováním Scalable Video Coding (SVC), podpora kódování H.264 SVC 1080p,
zorné pole: diagonální 90°, horizontální min. 81°, vertikální min. 52°, digitální otáčení, naklápění a zoom pomocí dálkového ovladače nebo volitelné stažitelné aplikace,
automatické ostření, manuální ostření, korekce při slabém osvětlení, potlačení okolního hluku, ovládání na dálku (dosah až 3m), NFC, BlueTooth,
dva všesměrové mikrofony s podporou dosahu v okruhu 3,6 m, frekvenční odezva: 100 Hz–16 kHz, citlivost: -34 dB +/-3 dB,
pro použití na stole</t>
  </si>
  <si>
    <t xml:space="preserve">webkamera s rozlišením Full HD (1920 × 1080 px), rozlišení fotografií až 15 Mpx, úhel záběru 78°, vestavěný stereo mikrofon, automatické ostření, redukce okolních ruchů, korekce při slabém osvětlení </t>
  </si>
  <si>
    <t>Technické požadavky zadavatele jsou z hlediska kvality požadavkem minimálním. Dodavatel může nabídnout zboží stejné nebo lepší kvality.</t>
  </si>
  <si>
    <t>Komponenty a příslušentví - projekt ERDF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</si>
</sst>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3" borderId="3" xfId="20" applyFont="1" applyFill="1" applyBorder="1" applyAlignment="1">
      <alignment horizontal="right" vertical="center"/>
      <protection/>
    </xf>
    <xf numFmtId="0" fontId="5" fillId="3" borderId="4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0" fontId="5" fillId="2" borderId="5" xfId="20" applyFont="1" applyFill="1" applyBorder="1" applyAlignment="1">
      <alignment horizontal="center" vertical="center" textRotation="90"/>
      <protection/>
    </xf>
    <xf numFmtId="0" fontId="5" fillId="2" borderId="6" xfId="20" applyFont="1" applyFill="1" applyBorder="1" applyAlignment="1">
      <alignment horizontal="center" vertical="center" textRotation="90"/>
      <protection/>
    </xf>
    <xf numFmtId="0" fontId="0" fillId="4" borderId="7" xfId="0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4" fontId="2" fillId="4" borderId="8" xfId="20" applyNumberFormat="1" applyFont="1" applyFill="1" applyBorder="1" applyAlignment="1">
      <alignment horizontal="right" vertical="center"/>
      <protection/>
    </xf>
    <xf numFmtId="0" fontId="3" fillId="0" borderId="7" xfId="20" applyBorder="1">
      <alignment/>
      <protection/>
    </xf>
    <xf numFmtId="4" fontId="6" fillId="0" borderId="7" xfId="20" applyNumberFormat="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3" fontId="8" fillId="0" borderId="7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4" fontId="0" fillId="2" borderId="10" xfId="20" applyNumberFormat="1" applyFont="1" applyFill="1" applyBorder="1" applyAlignment="1">
      <alignment horizontal="left" vertical="center"/>
      <protection/>
    </xf>
    <xf numFmtId="4" fontId="0" fillId="2" borderId="11" xfId="20" applyNumberFormat="1" applyFont="1" applyFill="1" applyBorder="1" applyAlignment="1">
      <alignment horizontal="left" vertical="center"/>
      <protection/>
    </xf>
    <xf numFmtId="4" fontId="0" fillId="2" borderId="9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7" fillId="0" borderId="4" xfId="0" applyFont="1" applyBorder="1" applyAlignment="1">
      <alignment horizontal="left" wrapText="1"/>
    </xf>
    <xf numFmtId="0" fontId="5" fillId="2" borderId="10" xfId="20" applyFont="1" applyFill="1" applyBorder="1" applyAlignment="1">
      <alignment horizontal="center" vertical="center" textRotation="90"/>
      <protection/>
    </xf>
    <xf numFmtId="0" fontId="5" fillId="2" borderId="12" xfId="20" applyFont="1" applyFill="1" applyBorder="1" applyAlignment="1">
      <alignment horizontal="center" vertical="center" textRotation="90"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/>
      <protection/>
    </xf>
    <xf numFmtId="0" fontId="2" fillId="2" borderId="17" xfId="20" applyFont="1" applyFill="1" applyBorder="1" applyAlignment="1">
      <alignment horizontal="center" vertical="center"/>
      <protection/>
    </xf>
    <xf numFmtId="0" fontId="0" fillId="0" borderId="7" xfId="0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2"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85" zoomScaleNormal="85" workbookViewId="0" topLeftCell="A1">
      <selection activeCell="B6" sqref="B6:C7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30" t="s">
        <v>16</v>
      </c>
      <c r="B1" s="30"/>
      <c r="C1" s="30"/>
      <c r="D1" s="30"/>
      <c r="E1" s="30"/>
      <c r="F1" s="30"/>
      <c r="G1" s="30"/>
    </row>
    <row r="2" spans="1:7" ht="35.25" customHeight="1" thickBot="1">
      <c r="A2" s="31" t="s">
        <v>10</v>
      </c>
      <c r="B2" s="31"/>
      <c r="C2" s="31"/>
      <c r="D2" s="31"/>
      <c r="E2" s="31"/>
      <c r="F2" s="31"/>
      <c r="G2" s="31"/>
    </row>
    <row r="3" spans="1:7" ht="15" customHeight="1">
      <c r="A3" s="32" t="s">
        <v>0</v>
      </c>
      <c r="B3" s="10"/>
      <c r="C3" s="34" t="s">
        <v>8</v>
      </c>
      <c r="D3" s="34" t="s">
        <v>7</v>
      </c>
      <c r="E3" s="34" t="s">
        <v>1</v>
      </c>
      <c r="F3" s="37" t="s">
        <v>2</v>
      </c>
      <c r="G3" s="38"/>
    </row>
    <row r="4" spans="1:7" ht="75" customHeight="1" thickBot="1">
      <c r="A4" s="33"/>
      <c r="B4" s="11" t="s">
        <v>9</v>
      </c>
      <c r="C4" s="35"/>
      <c r="D4" s="36"/>
      <c r="E4" s="35"/>
      <c r="F4" s="2" t="s">
        <v>3</v>
      </c>
      <c r="G4" s="3" t="s">
        <v>4</v>
      </c>
    </row>
    <row r="5" spans="1:7" ht="15" customHeight="1">
      <c r="A5" s="27" t="s">
        <v>49</v>
      </c>
      <c r="B5" s="28"/>
      <c r="C5" s="29"/>
      <c r="D5" s="29"/>
      <c r="E5" s="29"/>
      <c r="F5" s="29"/>
      <c r="G5" s="29"/>
    </row>
    <row r="6" spans="1:7" ht="30">
      <c r="A6" s="15">
        <v>1</v>
      </c>
      <c r="B6" s="39" t="s">
        <v>12</v>
      </c>
      <c r="C6" s="23" t="s">
        <v>13</v>
      </c>
      <c r="D6" s="12"/>
      <c r="E6" s="17">
        <v>3</v>
      </c>
      <c r="F6" s="13">
        <v>0</v>
      </c>
      <c r="G6" s="16">
        <f aca="true" t="shared" si="0" ref="G6:G7">E6*F6</f>
        <v>0</v>
      </c>
    </row>
    <row r="7" spans="1:7" ht="30">
      <c r="A7" s="15">
        <v>2</v>
      </c>
      <c r="B7" s="39" t="s">
        <v>14</v>
      </c>
      <c r="C7" s="23" t="s">
        <v>15</v>
      </c>
      <c r="D7" s="12"/>
      <c r="E7" s="17">
        <v>2</v>
      </c>
      <c r="F7" s="13">
        <v>0</v>
      </c>
      <c r="G7" s="16">
        <f t="shared" si="0"/>
        <v>0</v>
      </c>
    </row>
    <row r="8" spans="1:7" ht="15.75" thickBot="1">
      <c r="A8" s="6"/>
      <c r="B8" s="7"/>
      <c r="C8" s="7"/>
      <c r="D8" s="7"/>
      <c r="E8" s="7"/>
      <c r="F8" s="6" t="s">
        <v>6</v>
      </c>
      <c r="G8" s="14">
        <f>SUM(G6:G7)</f>
        <v>0</v>
      </c>
    </row>
    <row r="9" spans="6:7" ht="15">
      <c r="F9" s="8"/>
      <c r="G9" s="9"/>
    </row>
    <row r="10" spans="1:7" ht="15">
      <c r="A10" s="4" t="s">
        <v>5</v>
      </c>
      <c r="B10" s="4"/>
      <c r="C10" s="5"/>
      <c r="D10" s="5"/>
      <c r="E10" s="5"/>
      <c r="F10" s="5"/>
      <c r="G10" s="5"/>
    </row>
    <row r="11" ht="15">
      <c r="C11" s="1" t="s">
        <v>48</v>
      </c>
    </row>
  </sheetData>
  <protectedRanges>
    <protectedRange sqref="F6:F7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 topLeftCell="A1">
      <selection activeCell="B17" sqref="B17"/>
    </sheetView>
  </sheetViews>
  <sheetFormatPr defaultColWidth="9.140625" defaultRowHeight="15"/>
  <cols>
    <col min="2" max="2" width="26.421875" style="0" customWidth="1"/>
    <col min="3" max="3" width="63.421875" style="0" customWidth="1"/>
    <col min="4" max="4" width="45.8515625" style="0" customWidth="1"/>
    <col min="6" max="6" width="11.421875" style="0" customWidth="1"/>
    <col min="7" max="7" width="14.7109375" style="0" customWidth="1"/>
  </cols>
  <sheetData>
    <row r="1" spans="1:7" ht="18.75">
      <c r="A1" s="30" t="s">
        <v>23</v>
      </c>
      <c r="B1" s="30"/>
      <c r="C1" s="30"/>
      <c r="D1" s="30"/>
      <c r="E1" s="30"/>
      <c r="F1" s="30"/>
      <c r="G1" s="30"/>
    </row>
    <row r="2" spans="1:7" ht="30" customHeight="1" thickBot="1">
      <c r="A2" s="31" t="s">
        <v>10</v>
      </c>
      <c r="B2" s="31"/>
      <c r="C2" s="31"/>
      <c r="D2" s="31"/>
      <c r="E2" s="31"/>
      <c r="F2" s="31"/>
      <c r="G2" s="31"/>
    </row>
    <row r="3" spans="1:7" ht="15">
      <c r="A3" s="32" t="s">
        <v>0</v>
      </c>
      <c r="B3" s="10"/>
      <c r="C3" s="34" t="s">
        <v>8</v>
      </c>
      <c r="D3" s="34" t="s">
        <v>7</v>
      </c>
      <c r="E3" s="34" t="s">
        <v>1</v>
      </c>
      <c r="F3" s="37" t="s">
        <v>2</v>
      </c>
      <c r="G3" s="38"/>
    </row>
    <row r="4" spans="1:7" ht="44.25" thickBot="1">
      <c r="A4" s="33"/>
      <c r="B4" s="11" t="s">
        <v>9</v>
      </c>
      <c r="C4" s="35"/>
      <c r="D4" s="36"/>
      <c r="E4" s="35"/>
      <c r="F4" s="2" t="s">
        <v>3</v>
      </c>
      <c r="G4" s="3" t="s">
        <v>4</v>
      </c>
    </row>
    <row r="5" spans="1:7" ht="15.75" thickBot="1">
      <c r="A5" s="27" t="s">
        <v>11</v>
      </c>
      <c r="B5" s="28"/>
      <c r="C5" s="29"/>
      <c r="D5" s="29"/>
      <c r="E5" s="29"/>
      <c r="F5" s="29"/>
      <c r="G5" s="29"/>
    </row>
    <row r="6" spans="1:7" ht="105">
      <c r="A6" s="15">
        <v>1</v>
      </c>
      <c r="B6" s="24" t="s">
        <v>24</v>
      </c>
      <c r="C6" s="25" t="s">
        <v>25</v>
      </c>
      <c r="D6" s="12"/>
      <c r="E6" s="19">
        <v>1</v>
      </c>
      <c r="F6" s="13">
        <v>0</v>
      </c>
      <c r="G6" s="16">
        <f aca="true" t="shared" si="0" ref="G6:G20">E6*F6</f>
        <v>0</v>
      </c>
    </row>
    <row r="7" spans="1:7" ht="45">
      <c r="A7" s="15">
        <v>2</v>
      </c>
      <c r="B7" s="18" t="s">
        <v>17</v>
      </c>
      <c r="C7" s="21" t="s">
        <v>18</v>
      </c>
      <c r="D7" s="12"/>
      <c r="E7" s="20">
        <v>1</v>
      </c>
      <c r="F7" s="13">
        <v>0</v>
      </c>
      <c r="G7" s="16">
        <f t="shared" si="0"/>
        <v>0</v>
      </c>
    </row>
    <row r="8" spans="1:7" ht="45">
      <c r="A8" s="15">
        <v>3</v>
      </c>
      <c r="B8" s="24" t="s">
        <v>19</v>
      </c>
      <c r="C8" s="25" t="s">
        <v>26</v>
      </c>
      <c r="D8" s="12"/>
      <c r="E8" s="20">
        <v>1</v>
      </c>
      <c r="F8" s="13">
        <v>0</v>
      </c>
      <c r="G8" s="16">
        <f t="shared" si="0"/>
        <v>0</v>
      </c>
    </row>
    <row r="9" spans="1:7" ht="45">
      <c r="A9" s="15">
        <v>4</v>
      </c>
      <c r="B9" s="21" t="s">
        <v>20</v>
      </c>
      <c r="C9" s="21" t="s">
        <v>21</v>
      </c>
      <c r="D9" s="12"/>
      <c r="E9" s="20">
        <v>4</v>
      </c>
      <c r="F9" s="13">
        <v>0</v>
      </c>
      <c r="G9" s="16">
        <f t="shared" si="0"/>
        <v>0</v>
      </c>
    </row>
    <row r="10" spans="1:7" ht="30">
      <c r="A10" s="15">
        <v>5</v>
      </c>
      <c r="B10" s="24" t="s">
        <v>27</v>
      </c>
      <c r="C10" s="25" t="s">
        <v>28</v>
      </c>
      <c r="D10" s="12"/>
      <c r="E10" s="22">
        <v>1</v>
      </c>
      <c r="F10" s="13">
        <v>0</v>
      </c>
      <c r="G10" s="16">
        <f t="shared" si="0"/>
        <v>0</v>
      </c>
    </row>
    <row r="11" spans="1:7" ht="15">
      <c r="A11" s="15">
        <v>6</v>
      </c>
      <c r="B11" s="24" t="s">
        <v>29</v>
      </c>
      <c r="C11" s="25" t="s">
        <v>30</v>
      </c>
      <c r="D11" s="12"/>
      <c r="E11" s="22">
        <v>3</v>
      </c>
      <c r="F11" s="13">
        <v>0</v>
      </c>
      <c r="G11" s="16">
        <f t="shared" si="0"/>
        <v>0</v>
      </c>
    </row>
    <row r="12" spans="1:7" ht="30">
      <c r="A12" s="15">
        <v>7</v>
      </c>
      <c r="B12" s="24" t="s">
        <v>31</v>
      </c>
      <c r="C12" s="26" t="s">
        <v>32</v>
      </c>
      <c r="D12" s="12"/>
      <c r="E12" s="22">
        <v>5</v>
      </c>
      <c r="F12" s="13">
        <v>0</v>
      </c>
      <c r="G12" s="16">
        <f t="shared" si="0"/>
        <v>0</v>
      </c>
    </row>
    <row r="13" spans="1:7" ht="60">
      <c r="A13" s="15">
        <v>8</v>
      </c>
      <c r="B13" s="24" t="s">
        <v>33</v>
      </c>
      <c r="C13" s="23" t="s">
        <v>34</v>
      </c>
      <c r="D13" s="12"/>
      <c r="E13" s="22">
        <v>1</v>
      </c>
      <c r="F13" s="13">
        <v>0</v>
      </c>
      <c r="G13" s="16">
        <f t="shared" si="0"/>
        <v>0</v>
      </c>
    </row>
    <row r="14" spans="1:7" ht="30">
      <c r="A14" s="15">
        <v>9</v>
      </c>
      <c r="B14" s="24" t="s">
        <v>35</v>
      </c>
      <c r="C14" s="25" t="s">
        <v>36</v>
      </c>
      <c r="D14" s="12"/>
      <c r="E14" s="22">
        <v>1</v>
      </c>
      <c r="F14" s="13">
        <v>0</v>
      </c>
      <c r="G14" s="16">
        <f t="shared" si="0"/>
        <v>0</v>
      </c>
    </row>
    <row r="15" spans="1:7" ht="30">
      <c r="A15" s="15">
        <v>10</v>
      </c>
      <c r="B15" s="24" t="s">
        <v>37</v>
      </c>
      <c r="C15" s="26" t="s">
        <v>38</v>
      </c>
      <c r="D15" s="12"/>
      <c r="E15" s="22">
        <v>1</v>
      </c>
      <c r="F15" s="13">
        <v>0</v>
      </c>
      <c r="G15" s="16">
        <f t="shared" si="0"/>
        <v>0</v>
      </c>
    </row>
    <row r="16" spans="1:7" ht="60">
      <c r="A16" s="15">
        <v>11</v>
      </c>
      <c r="B16" s="24" t="s">
        <v>39</v>
      </c>
      <c r="C16" s="25" t="s">
        <v>40</v>
      </c>
      <c r="D16" s="12"/>
      <c r="E16" s="22">
        <v>3</v>
      </c>
      <c r="F16" s="13">
        <v>0</v>
      </c>
      <c r="G16" s="16">
        <f t="shared" si="0"/>
        <v>0</v>
      </c>
    </row>
    <row r="17" spans="1:7" ht="45">
      <c r="A17" s="15">
        <v>12</v>
      </c>
      <c r="B17" s="24" t="s">
        <v>41</v>
      </c>
      <c r="C17" s="25" t="s">
        <v>42</v>
      </c>
      <c r="D17" s="12"/>
      <c r="E17" s="20">
        <v>2</v>
      </c>
      <c r="F17" s="13">
        <v>0</v>
      </c>
      <c r="G17" s="16">
        <f t="shared" si="0"/>
        <v>0</v>
      </c>
    </row>
    <row r="18" spans="1:7" ht="105">
      <c r="A18" s="15">
        <v>13</v>
      </c>
      <c r="B18" s="24" t="s">
        <v>43</v>
      </c>
      <c r="C18" s="25" t="s">
        <v>44</v>
      </c>
      <c r="D18" s="12"/>
      <c r="E18" s="22">
        <v>1</v>
      </c>
      <c r="F18" s="13">
        <v>0</v>
      </c>
      <c r="G18" s="16">
        <f t="shared" si="0"/>
        <v>0</v>
      </c>
    </row>
    <row r="19" spans="1:7" ht="180">
      <c r="A19" s="15">
        <v>14</v>
      </c>
      <c r="B19" s="24" t="s">
        <v>45</v>
      </c>
      <c r="C19" s="23" t="s">
        <v>46</v>
      </c>
      <c r="D19" s="12"/>
      <c r="E19" s="22">
        <v>1</v>
      </c>
      <c r="F19" s="13">
        <v>0</v>
      </c>
      <c r="G19" s="16">
        <f t="shared" si="0"/>
        <v>0</v>
      </c>
    </row>
    <row r="20" spans="1:7" ht="45">
      <c r="A20" s="15">
        <v>15</v>
      </c>
      <c r="B20" s="21" t="s">
        <v>22</v>
      </c>
      <c r="C20" s="21" t="s">
        <v>47</v>
      </c>
      <c r="D20" s="12"/>
      <c r="E20" s="20">
        <v>2</v>
      </c>
      <c r="F20" s="13">
        <v>0</v>
      </c>
      <c r="G20" s="16">
        <f t="shared" si="0"/>
        <v>0</v>
      </c>
    </row>
    <row r="21" spans="1:7" ht="15.75" thickBot="1">
      <c r="A21" s="6"/>
      <c r="B21" s="7"/>
      <c r="C21" s="7"/>
      <c r="D21" s="7"/>
      <c r="E21" s="7"/>
      <c r="F21" s="6" t="s">
        <v>6</v>
      </c>
      <c r="G21" s="14">
        <f>SUM(G6:G20)</f>
        <v>0</v>
      </c>
    </row>
    <row r="22" spans="1:7" ht="15">
      <c r="A22" s="1"/>
      <c r="B22" s="1"/>
      <c r="C22" s="1"/>
      <c r="D22" s="1"/>
      <c r="E22" s="1"/>
      <c r="F22" s="8"/>
      <c r="G22" s="9"/>
    </row>
    <row r="23" spans="1:7" ht="15">
      <c r="A23" s="4" t="s">
        <v>5</v>
      </c>
      <c r="B23" s="4"/>
      <c r="C23" s="5"/>
      <c r="D23" s="5"/>
      <c r="E23" s="5"/>
      <c r="F23" s="5"/>
      <c r="G23" s="5"/>
    </row>
    <row r="24" spans="1:7" ht="15">
      <c r="A24" s="1"/>
      <c r="B24" s="1"/>
      <c r="C24" s="1" t="s">
        <v>48</v>
      </c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</sheetData>
  <protectedRanges>
    <protectedRange sqref="F6:F20" name="Oblast1_5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2021-07-16T12:05:43Z</cp:lastPrinted>
  <dcterms:created xsi:type="dcterms:W3CDTF">2019-09-27T11:56:57Z</dcterms:created>
  <dcterms:modified xsi:type="dcterms:W3CDTF">2022-02-10T10:20:38Z</dcterms:modified>
  <cp:category/>
  <cp:version/>
  <cp:contentType/>
  <cp:contentStatus/>
</cp:coreProperties>
</file>