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activeTab="0"/>
  </bookViews>
  <sheets>
    <sheet name="Nabidkova_cena" sheetId="1" r:id="rId1"/>
    <sheet name="1 Notebook" sheetId="2" r:id="rId2"/>
    <sheet name="2 Tablet" sheetId="3" r:id="rId3"/>
    <sheet name="5 Wireless adapter" sheetId="6" r:id="rId4"/>
    <sheet name="6 Tiskárna" sheetId="7" r:id="rId5"/>
  </sheets>
  <definedNames>
    <definedName name="SHEET_TITLE" localSheetId="1">"""Notebook_1-214"""</definedName>
    <definedName name="SHEET_TITLE" localSheetId="2">"""Tablet_s_i-215"""</definedName>
    <definedName name="SHEET_TITLE" localSheetId="3">"""Wireless-N-218"""</definedName>
    <definedName name="SHEET_TITLE" localSheetId="4">"""laserova_o-219"""</definedName>
    <definedName name="SHEET_TITLE" localSheetId="0">"""Nabidkova_cena"""</definedName>
  </definedNames>
  <calcPr calcId="191029"/>
  <extLst/>
</workbook>
</file>

<file path=xl/sharedStrings.xml><?xml version="1.0" encoding="utf-8"?>
<sst xmlns="http://schemas.openxmlformats.org/spreadsheetml/2006/main" count="163" uniqueCount="121">
  <si>
    <t>číslo položky</t>
  </si>
  <si>
    <t xml:space="preserve"> Kč DPH 21 %</t>
  </si>
  <si>
    <t>Technická specifikace</t>
  </si>
  <si>
    <t>pevný parameter</t>
  </si>
  <si>
    <t>Rozlišení displaye</t>
  </si>
  <si>
    <t>1920x1080</t>
  </si>
  <si>
    <t>CPU</t>
  </si>
  <si>
    <t>MEM</t>
  </si>
  <si>
    <t>DISK SSD</t>
  </si>
  <si>
    <t>512GB</t>
  </si>
  <si>
    <t>SSD Typ</t>
  </si>
  <si>
    <t>NVMe</t>
  </si>
  <si>
    <t>Grafická karta</t>
  </si>
  <si>
    <t>USB-C</t>
  </si>
  <si>
    <t>USB 3.2 Gen 1 (USB 3.0)</t>
  </si>
  <si>
    <t>Bluetooth</t>
  </si>
  <si>
    <t>Bluetooth v5.2</t>
  </si>
  <si>
    <t>WiFi</t>
  </si>
  <si>
    <t>802.11ax</t>
  </si>
  <si>
    <t>Verze WiFi</t>
  </si>
  <si>
    <t>WiFi 6</t>
  </si>
  <si>
    <t>Podsvícená klávesnice</t>
  </si>
  <si>
    <t>Popisky klávesnice</t>
  </si>
  <si>
    <t>Numerická klávesnice</t>
  </si>
  <si>
    <t>Čtečka otisku prstů</t>
  </si>
  <si>
    <t>Materiál šasi</t>
  </si>
  <si>
    <t>celokovový</t>
  </si>
  <si>
    <t>Webkamera</t>
  </si>
  <si>
    <t>OS Win 11 zabudovaný v BIOSu</t>
  </si>
  <si>
    <t>OS</t>
  </si>
  <si>
    <t>iOS</t>
  </si>
  <si>
    <t>Display</t>
  </si>
  <si>
    <t>8 jader</t>
  </si>
  <si>
    <t>Velikost úložiště</t>
  </si>
  <si>
    <t>Operační paměť</t>
  </si>
  <si>
    <t>8GB</t>
  </si>
  <si>
    <t>Podpora 5G</t>
  </si>
  <si>
    <t>ANO</t>
  </si>
  <si>
    <t>Rozlišení fotoaparátu</t>
  </si>
  <si>
    <t>12Mpx</t>
  </si>
  <si>
    <t>FaceTime kamera</t>
  </si>
  <si>
    <t>Ano</t>
  </si>
  <si>
    <t>Podpora LTE</t>
  </si>
  <si>
    <t>Podpora WiFi</t>
  </si>
  <si>
    <t>802.11a, 802.11b, 802.11g, 802.11n, 802.11ac, 802.11ax</t>
  </si>
  <si>
    <t>Podpora USB-C Thunderbolt / USB 4</t>
  </si>
  <si>
    <t>Rozhraní</t>
  </si>
  <si>
    <t>Wi-Fi standardy</t>
  </si>
  <si>
    <t>802.11b/g/n</t>
  </si>
  <si>
    <t>Zabezpečení</t>
  </si>
  <si>
    <t>64/128-bit WEP, WPA-PSK/WPA2-PSK, WPA/WPA2</t>
  </si>
  <si>
    <t>formát</t>
  </si>
  <si>
    <t>A4</t>
  </si>
  <si>
    <t>technologie tisku</t>
  </si>
  <si>
    <t>laser</t>
  </si>
  <si>
    <t>barva tisku</t>
  </si>
  <si>
    <t>černobílá</t>
  </si>
  <si>
    <t>Rychlost černého tisku [str/min]</t>
  </si>
  <si>
    <t>38 stran za minutu</t>
  </si>
  <si>
    <t>Tisk první strany [sec]</t>
  </si>
  <si>
    <t>Max. měsíční zatížení [str]</t>
  </si>
  <si>
    <t>až 80 000 stránek</t>
  </si>
  <si>
    <t>Rozlišení černého tisku [DPI]</t>
  </si>
  <si>
    <t>1200/600</t>
  </si>
  <si>
    <t>USB 2.0</t>
  </si>
  <si>
    <t>RJ-45 port</t>
  </si>
  <si>
    <t>Tiskové jazyky</t>
  </si>
  <si>
    <t>HP PCL 6, HP PCL 5c, emulace HP Postscript úrovně 3, PDF, URF, PWG Raster</t>
  </si>
  <si>
    <t>Číslo objednávky</t>
  </si>
  <si>
    <t>TABULKA NABÍDKOVÉ CENY</t>
  </si>
  <si>
    <t>Název položky
NABÍZENÝ MODEL</t>
  </si>
  <si>
    <t>Pčet ks</t>
  </si>
  <si>
    <t>Cena 1 ks
Kč bez DPH</t>
  </si>
  <si>
    <t>Celková cena 
Kč bez DPH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</si>
  <si>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</si>
  <si>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</si>
  <si>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</si>
  <si>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</si>
  <si>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</si>
  <si>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</si>
  <si>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</si>
  <si>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</si>
  <si>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</si>
  <si>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Notebook 17":</t>
  </si>
  <si>
    <t>Wireless-N USB Adapter:</t>
  </si>
  <si>
    <t>Tiskarna:</t>
  </si>
  <si>
    <t>DPH 21 %
nabídkové ceny</t>
  </si>
  <si>
    <t>Nabídková cena 
celkem 
Kč bez DPH</t>
  </si>
  <si>
    <t>Nabídková cena
celkem 
Kč vč. DPH</t>
  </si>
  <si>
    <t xml:space="preserve">NABÍZENÝ MODEL:
………………………………………..
Vč. uvedení part number </t>
  </si>
  <si>
    <t>minimální požadovaný parametr</t>
  </si>
  <si>
    <t>Typ displeje</t>
  </si>
  <si>
    <t>matný</t>
  </si>
  <si>
    <t xml:space="preserve">17.3" </t>
  </si>
  <si>
    <t>Úhlopříčka</t>
  </si>
  <si>
    <t>Procesor</t>
  </si>
  <si>
    <t>6 jader</t>
  </si>
  <si>
    <t>AMD Ryzen 5</t>
  </si>
  <si>
    <t>16 GB</t>
  </si>
  <si>
    <t>512 GB</t>
  </si>
  <si>
    <t>sdílená</t>
  </si>
  <si>
    <t>Konektivita</t>
  </si>
  <si>
    <t>Klávesnice</t>
  </si>
  <si>
    <t>HDMI</t>
  </si>
  <si>
    <t>CZ</t>
  </si>
  <si>
    <t>Ostatní požadavky</t>
  </si>
  <si>
    <t>Velikost úhlopříčky displeje</t>
  </si>
  <si>
    <t>Rozlišení</t>
  </si>
  <si>
    <t>Displej</t>
  </si>
  <si>
    <t>2732 x 2048</t>
  </si>
  <si>
    <t>dotykový</t>
  </si>
  <si>
    <t xml:space="preserve">IPS 12.9" </t>
  </si>
  <si>
    <t>Procesor, úložiště, paměť</t>
  </si>
  <si>
    <t>Další požadavky</t>
  </si>
  <si>
    <t>Ostatní</t>
  </si>
  <si>
    <t>max. 31 300</t>
  </si>
  <si>
    <t>Cena (Kč bez DPH)</t>
  </si>
  <si>
    <t>Apple iPad Pro Pencil 2, kompatibilní s Apple iPad Pro 2021</t>
  </si>
  <si>
    <t>Magic Keyboard for 12.9"iPad Pro, kompatibilní s Apple iPad Pro 2021</t>
  </si>
  <si>
    <t>Základní parametry</t>
  </si>
  <si>
    <t>Tablet s 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</si>
</sst>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Sans"/>
      <family val="2"/>
    </font>
    <font>
      <sz val="10"/>
      <name val="Arial"/>
      <family val="2"/>
    </font>
    <font>
      <sz val="10"/>
      <color rgb="FF000000"/>
      <name val="Sans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</font>
    <font>
      <sz val="10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1">
    <xf numFmtId="0" fontId="0" fillId="0" borderId="0" xfId="0"/>
    <xf numFmtId="0" fontId="2" fillId="0" borderId="0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vertical="center"/>
      <protection/>
    </xf>
    <xf numFmtId="4" fontId="5" fillId="2" borderId="2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right"/>
      <protection/>
    </xf>
    <xf numFmtId="0" fontId="2" fillId="4" borderId="1" xfId="0" applyFont="1" applyFill="1" applyBorder="1" applyAlignment="1" applyProtection="1">
      <alignment/>
      <protection/>
    </xf>
    <xf numFmtId="0" fontId="2" fillId="4" borderId="1" xfId="0" applyFont="1" applyFill="1" applyBorder="1" applyAlignment="1" applyProtection="1">
      <alignment horizontal="right"/>
      <protection/>
    </xf>
    <xf numFmtId="0" fontId="5" fillId="5" borderId="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right" wrapText="1"/>
      <protection/>
    </xf>
    <xf numFmtId="0" fontId="2" fillId="4" borderId="1" xfId="0" applyFont="1" applyFill="1" applyBorder="1" applyAlignment="1" applyProtection="1">
      <alignment horizontal="right" wrapText="1"/>
      <protection/>
    </xf>
    <xf numFmtId="0" fontId="2" fillId="0" borderId="1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13" fillId="0" borderId="1" xfId="0" applyFont="1" applyFill="1" applyBorder="1" applyAlignment="1" applyProtection="1">
      <alignment wrapText="1"/>
      <protection/>
    </xf>
    <xf numFmtId="0" fontId="13" fillId="0" borderId="1" xfId="0" applyFont="1" applyFill="1" applyBorder="1" applyAlignment="1" applyProtection="1">
      <alignment horizontal="right" wrapText="1"/>
      <protection/>
    </xf>
    <xf numFmtId="0" fontId="13" fillId="4" borderId="1" xfId="0" applyFont="1" applyFill="1" applyBorder="1" applyAlignment="1" applyProtection="1">
      <alignment wrapText="1"/>
      <protection/>
    </xf>
    <xf numFmtId="0" fontId="13" fillId="4" borderId="1" xfId="0" applyFont="1" applyFill="1" applyBorder="1" applyAlignment="1" applyProtection="1">
      <alignment horizontal="right" wrapText="1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2" borderId="0" xfId="0" applyFont="1" applyFill="1" applyProtection="1">
      <protection locked="0"/>
    </xf>
    <xf numFmtId="0" fontId="5" fillId="7" borderId="1" xfId="0" applyFont="1" applyFill="1" applyBorder="1" applyAlignment="1" applyProtection="1">
      <alignment vertical="top"/>
      <protection locked="0"/>
    </xf>
    <xf numFmtId="0" fontId="5" fillId="7" borderId="1" xfId="0" applyFont="1" applyFill="1" applyBorder="1" applyAlignment="1" applyProtection="1">
      <alignment/>
      <protection locked="0"/>
    </xf>
    <xf numFmtId="0" fontId="5" fillId="7" borderId="1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0" borderId="0" xfId="0" applyFont="1" applyProtection="1">
      <protection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 applyProtection="1">
      <alignment vertical="center" wrapText="1"/>
      <protection/>
    </xf>
    <xf numFmtId="0" fontId="3" fillId="9" borderId="0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 wrapText="1"/>
      <protection/>
    </xf>
    <xf numFmtId="0" fontId="0" fillId="3" borderId="0" xfId="0" applyFill="1" applyAlignment="1" applyProtection="1">
      <alignment vertical="center"/>
      <protection/>
    </xf>
    <xf numFmtId="4" fontId="0" fillId="3" borderId="0" xfId="0" applyNumberFormat="1" applyFill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1" fillId="10" borderId="5" xfId="0" applyFont="1" applyFill="1" applyBorder="1" applyAlignment="1" applyProtection="1">
      <alignment horizontal="center" vertical="center" wrapText="1"/>
      <protection/>
    </xf>
    <xf numFmtId="0" fontId="11" fillId="10" borderId="6" xfId="0" applyFont="1" applyFill="1" applyBorder="1" applyAlignment="1" applyProtection="1">
      <alignment horizontal="center" vertical="center" wrapText="1"/>
      <protection/>
    </xf>
    <xf numFmtId="0" fontId="11" fillId="10" borderId="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4" fontId="10" fillId="0" borderId="8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7" borderId="1" xfId="0" applyFont="1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2" fillId="11" borderId="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8" borderId="3" xfId="0" applyFont="1" applyFill="1" applyBorder="1" applyAlignment="1" applyProtection="1">
      <alignment vertical="center" wrapText="1"/>
      <protection/>
    </xf>
    <xf numFmtId="0" fontId="5" fillId="8" borderId="3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vertical="center" wrapText="1"/>
      <protection/>
    </xf>
    <xf numFmtId="0" fontId="5" fillId="5" borderId="3" xfId="0" applyFont="1" applyFill="1" applyBorder="1" applyAlignment="1" applyProtection="1">
      <alignment horizontal="right" vertical="center" wrapText="1"/>
      <protection/>
    </xf>
    <xf numFmtId="0" fontId="5" fillId="8" borderId="1" xfId="0" applyFont="1" applyFill="1" applyBorder="1" applyAlignment="1" applyProtection="1">
      <alignment vertical="center" wrapText="1"/>
      <protection/>
    </xf>
    <xf numFmtId="0" fontId="5" fillId="8" borderId="1" xfId="0" applyFont="1" applyFill="1" applyBorder="1" applyAlignment="1" applyProtection="1">
      <alignment horizontal="left" vertical="center" wrapText="1"/>
      <protection/>
    </xf>
    <xf numFmtId="0" fontId="13" fillId="4" borderId="1" xfId="0" applyFont="1" applyFill="1" applyBorder="1" applyAlignment="1" applyProtection="1">
      <alignment wrapText="1"/>
      <protection locked="0"/>
    </xf>
    <xf numFmtId="0" fontId="13" fillId="7" borderId="1" xfId="0" applyFont="1" applyFill="1" applyBorder="1" applyAlignment="1" applyProtection="1">
      <alignment/>
      <protection locked="0"/>
    </xf>
    <xf numFmtId="0" fontId="13" fillId="11" borderId="1" xfId="0" applyFon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85" zoomScaleNormal="85" workbookViewId="0" topLeftCell="A7">
      <selection activeCell="L15" sqref="L15"/>
    </sheetView>
  </sheetViews>
  <sheetFormatPr defaultColWidth="8.796875" defaultRowHeight="14.25"/>
  <cols>
    <col min="1" max="1" width="8.69921875" style="37" customWidth="1"/>
    <col min="2" max="2" width="33.796875" style="37" customWidth="1"/>
    <col min="3" max="3" width="7.796875" style="37" customWidth="1"/>
    <col min="4" max="4" width="14.19921875" style="37" customWidth="1"/>
    <col min="5" max="5" width="14.69921875" style="37" customWidth="1"/>
    <col min="6" max="6" width="14.09765625" style="37" customWidth="1"/>
    <col min="7" max="7" width="15.296875" style="37" customWidth="1"/>
    <col min="8" max="8" width="3.19921875" style="42" customWidth="1"/>
    <col min="9" max="9" width="13.796875" style="37" customWidth="1"/>
    <col min="10" max="257" width="8" style="37" customWidth="1"/>
    <col min="258" max="16384" width="8.796875" style="36" customWidth="1"/>
  </cols>
  <sheetData>
    <row r="1" spans="1:9" ht="33.6" customHeight="1">
      <c r="A1" s="31" t="s">
        <v>69</v>
      </c>
      <c r="B1" s="31"/>
      <c r="C1" s="31"/>
      <c r="D1" s="31"/>
      <c r="E1" s="31"/>
      <c r="F1" s="31"/>
      <c r="G1" s="31"/>
      <c r="H1" s="35"/>
      <c r="I1" s="36"/>
    </row>
    <row r="2" spans="1:9" ht="14.25">
      <c r="A2" s="43"/>
      <c r="B2" s="43"/>
      <c r="C2" s="43"/>
      <c r="D2" s="43"/>
      <c r="E2" s="43"/>
      <c r="F2" s="43"/>
      <c r="G2" s="43"/>
      <c r="H2" s="38"/>
      <c r="I2" s="36"/>
    </row>
    <row r="3" spans="1:9" ht="58.2" customHeight="1">
      <c r="A3" s="44" t="s">
        <v>0</v>
      </c>
      <c r="B3" s="45" t="s">
        <v>70</v>
      </c>
      <c r="C3" s="44" t="s">
        <v>71</v>
      </c>
      <c r="D3" s="44" t="s">
        <v>72</v>
      </c>
      <c r="E3" s="44" t="s">
        <v>73</v>
      </c>
      <c r="F3" s="44" t="s">
        <v>1</v>
      </c>
      <c r="G3" s="44" t="s">
        <v>74</v>
      </c>
      <c r="H3" s="46"/>
      <c r="I3" s="30" t="s">
        <v>68</v>
      </c>
    </row>
    <row r="4" spans="1:9" ht="40.2" customHeight="1">
      <c r="A4" s="29">
        <v>1</v>
      </c>
      <c r="B4" s="39" t="s">
        <v>83</v>
      </c>
      <c r="C4" s="7">
        <v>1</v>
      </c>
      <c r="D4" s="40"/>
      <c r="E4" s="4">
        <f aca="true" t="shared" si="0" ref="E4:E9">C4*D4</f>
        <v>0</v>
      </c>
      <c r="F4" s="4">
        <f aca="true" t="shared" si="1" ref="F4:F9">E4*0.21</f>
        <v>0</v>
      </c>
      <c r="G4" s="5">
        <f aca="true" t="shared" si="2" ref="G4:G9">E4+F4</f>
        <v>0</v>
      </c>
      <c r="H4" s="6"/>
      <c r="I4" s="7">
        <v>511220012</v>
      </c>
    </row>
    <row r="5" spans="1:9" ht="43.8" customHeight="1">
      <c r="A5" s="29">
        <v>2</v>
      </c>
      <c r="B5" s="39" t="s">
        <v>120</v>
      </c>
      <c r="C5" s="7">
        <v>1</v>
      </c>
      <c r="D5" s="40"/>
      <c r="E5" s="4">
        <f t="shared" si="0"/>
        <v>0</v>
      </c>
      <c r="F5" s="4">
        <f t="shared" si="1"/>
        <v>0</v>
      </c>
      <c r="G5" s="5">
        <f t="shared" si="2"/>
        <v>0</v>
      </c>
      <c r="H5" s="6"/>
      <c r="I5" s="7">
        <v>305220013</v>
      </c>
    </row>
    <row r="6" spans="1:9" ht="40.2" customHeight="1">
      <c r="A6" s="29">
        <v>3</v>
      </c>
      <c r="B6" s="41" t="s">
        <v>117</v>
      </c>
      <c r="C6" s="7">
        <v>1</v>
      </c>
      <c r="D6" s="40"/>
      <c r="E6" s="4">
        <f t="shared" si="0"/>
        <v>0</v>
      </c>
      <c r="F6" s="4">
        <f t="shared" si="1"/>
        <v>0</v>
      </c>
      <c r="G6" s="5">
        <f t="shared" si="2"/>
        <v>0</v>
      </c>
      <c r="H6" s="6"/>
      <c r="I6" s="7">
        <v>305220013</v>
      </c>
    </row>
    <row r="7" spans="1:9" ht="43.8" customHeight="1">
      <c r="A7" s="29">
        <v>4</v>
      </c>
      <c r="B7" s="41" t="s">
        <v>118</v>
      </c>
      <c r="C7" s="7">
        <v>1</v>
      </c>
      <c r="D7" s="40"/>
      <c r="E7" s="4">
        <f t="shared" si="0"/>
        <v>0</v>
      </c>
      <c r="F7" s="4">
        <f t="shared" si="1"/>
        <v>0</v>
      </c>
      <c r="G7" s="5">
        <f t="shared" si="2"/>
        <v>0</v>
      </c>
      <c r="H7" s="6"/>
      <c r="I7" s="7">
        <v>305220013</v>
      </c>
    </row>
    <row r="8" spans="1:9" ht="39.6" customHeight="1">
      <c r="A8" s="29">
        <v>5</v>
      </c>
      <c r="B8" s="39" t="s">
        <v>84</v>
      </c>
      <c r="C8" s="7">
        <v>8</v>
      </c>
      <c r="D8" s="40"/>
      <c r="E8" s="4">
        <f t="shared" si="0"/>
        <v>0</v>
      </c>
      <c r="F8" s="4">
        <f t="shared" si="1"/>
        <v>0</v>
      </c>
      <c r="G8" s="5">
        <f t="shared" si="2"/>
        <v>0</v>
      </c>
      <c r="H8" s="6"/>
      <c r="I8" s="7">
        <v>511220018</v>
      </c>
    </row>
    <row r="9" spans="1:9" ht="45.6" customHeight="1">
      <c r="A9" s="29">
        <v>6</v>
      </c>
      <c r="B9" s="39" t="s">
        <v>85</v>
      </c>
      <c r="C9" s="7">
        <v>1</v>
      </c>
      <c r="D9" s="40"/>
      <c r="E9" s="4">
        <f t="shared" si="0"/>
        <v>0</v>
      </c>
      <c r="F9" s="4">
        <f t="shared" si="1"/>
        <v>0</v>
      </c>
      <c r="G9" s="5">
        <f t="shared" si="2"/>
        <v>0</v>
      </c>
      <c r="H9" s="6"/>
      <c r="I9" s="7">
        <v>303220007</v>
      </c>
    </row>
    <row r="10" spans="1:7" ht="14.25">
      <c r="A10" s="3"/>
      <c r="B10" s="3"/>
      <c r="C10" s="3"/>
      <c r="D10" s="3"/>
      <c r="E10" s="3"/>
      <c r="F10" s="3"/>
      <c r="G10" s="3"/>
    </row>
    <row r="11" spans="1:7" ht="0.6" hidden="1">
      <c r="A11" s="47"/>
      <c r="B11" s="48"/>
      <c r="C11" s="49"/>
      <c r="D11" s="50"/>
      <c r="E11" s="50"/>
      <c r="F11" s="50"/>
      <c r="G11" s="50"/>
    </row>
    <row r="12" spans="1:7" ht="79.8" customHeight="1">
      <c r="A12" s="51"/>
      <c r="B12" s="52" t="s">
        <v>75</v>
      </c>
      <c r="C12" s="52"/>
      <c r="D12" s="52"/>
      <c r="E12" s="52"/>
      <c r="F12" s="52"/>
      <c r="G12" s="52"/>
    </row>
    <row r="13" spans="1:7" ht="13.2" customHeight="1" thickBot="1">
      <c r="A13" s="51"/>
      <c r="B13" s="53"/>
      <c r="C13" s="53"/>
      <c r="D13" s="53"/>
      <c r="E13" s="53"/>
      <c r="F13" s="53"/>
      <c r="G13" s="53"/>
    </row>
    <row r="14" spans="1:7" ht="59.4" customHeight="1">
      <c r="A14" s="51"/>
      <c r="B14" s="51"/>
      <c r="C14" s="51"/>
      <c r="D14" s="51"/>
      <c r="E14" s="54" t="s">
        <v>87</v>
      </c>
      <c r="F14" s="55" t="s">
        <v>86</v>
      </c>
      <c r="G14" s="56" t="s">
        <v>88</v>
      </c>
    </row>
    <row r="15" spans="1:7" ht="51.6" customHeight="1" thickBot="1">
      <c r="A15" s="51"/>
      <c r="B15" s="57"/>
      <c r="C15" s="57"/>
      <c r="D15" s="57"/>
      <c r="E15" s="58">
        <f>E4+E5+E6+E7+E8+E9</f>
        <v>0</v>
      </c>
      <c r="F15" s="59">
        <f>E15*1.21</f>
        <v>0</v>
      </c>
      <c r="G15" s="60">
        <f>E15+F15</f>
        <v>0</v>
      </c>
    </row>
    <row r="16" spans="1:7" ht="18">
      <c r="A16" s="51"/>
      <c r="B16" s="57" t="s">
        <v>76</v>
      </c>
      <c r="C16" s="57"/>
      <c r="D16" s="57"/>
      <c r="E16" s="57"/>
      <c r="F16" s="51"/>
      <c r="G16" s="51"/>
    </row>
    <row r="17" spans="1:7" ht="18">
      <c r="A17" s="51"/>
      <c r="B17" s="57" t="s">
        <v>77</v>
      </c>
      <c r="C17" s="57"/>
      <c r="D17" s="57"/>
      <c r="E17" s="57"/>
      <c r="F17" s="51"/>
      <c r="G17" s="51"/>
    </row>
    <row r="18" spans="1:7" ht="18">
      <c r="A18" s="51"/>
      <c r="B18" s="57" t="s">
        <v>78</v>
      </c>
      <c r="C18" s="57"/>
      <c r="D18" s="57"/>
      <c r="E18" s="57"/>
      <c r="F18" s="51"/>
      <c r="G18" s="51"/>
    </row>
    <row r="19" spans="1:7" ht="18">
      <c r="A19" s="51"/>
      <c r="B19" s="57" t="s">
        <v>79</v>
      </c>
      <c r="C19" s="57"/>
      <c r="D19" s="57"/>
      <c r="E19" s="57"/>
      <c r="F19" s="51"/>
      <c r="G19" s="51"/>
    </row>
    <row r="20" spans="1:7" ht="25.2" customHeight="1">
      <c r="A20" s="8"/>
      <c r="B20" s="8"/>
      <c r="C20" s="8"/>
      <c r="D20" s="8"/>
      <c r="E20" s="8"/>
      <c r="F20" s="8"/>
      <c r="G20" s="8"/>
    </row>
    <row r="21" spans="1:7" ht="15.6">
      <c r="A21" s="8"/>
      <c r="B21" s="9" t="s">
        <v>80</v>
      </c>
      <c r="C21" s="10"/>
      <c r="D21" s="8"/>
      <c r="E21" s="8"/>
      <c r="F21" s="8"/>
      <c r="G21" s="8"/>
    </row>
    <row r="22" spans="1:7" ht="27.6" customHeight="1">
      <c r="A22" s="8"/>
      <c r="B22" s="8" t="s">
        <v>81</v>
      </c>
      <c r="C22" s="8"/>
      <c r="D22" s="8"/>
      <c r="E22" s="8"/>
      <c r="F22" s="8"/>
      <c r="G22" s="8"/>
    </row>
    <row r="23" spans="1:7" ht="14.25">
      <c r="A23" s="8"/>
      <c r="B23" s="8" t="s">
        <v>82</v>
      </c>
      <c r="C23" s="8"/>
      <c r="D23" s="8"/>
      <c r="E23" s="8"/>
      <c r="F23" s="8"/>
      <c r="G23" s="8"/>
    </row>
  </sheetData>
  <sheetProtection algorithmName="SHA-512" hashValue="ZVNgMKgHzF+NoY8pMt7IxYS58DoaqUZgMrXJCDLlk6TgPnOTU9oOSK2oou4lbxvoX/r3NxKSuwYNvC7K0isRLA==" saltValue="HLQr0Kn95Xb/ICQaa1WvgA==" spinCount="100000" sheet="1" objects="1" scenarios="1" formatCells="0" formatColumns="0" formatRows="0"/>
  <mergeCells count="2">
    <mergeCell ref="A1:G1"/>
    <mergeCell ref="B12:G1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5"/>
  <sheetViews>
    <sheetView zoomScale="85" zoomScaleNormal="85" workbookViewId="0" topLeftCell="A1">
      <selection activeCell="I11" sqref="I11"/>
    </sheetView>
  </sheetViews>
  <sheetFormatPr defaultColWidth="8.796875" defaultRowHeight="14.25"/>
  <cols>
    <col min="1" max="1" width="28.5" style="61" customWidth="1"/>
    <col min="2" max="2" width="19.3984375" style="66" customWidth="1"/>
    <col min="3" max="3" width="21.296875" style="61" customWidth="1"/>
    <col min="4" max="4" width="4.5" style="62" customWidth="1"/>
    <col min="5" max="5" width="28.69921875" style="61" customWidth="1"/>
    <col min="6" max="255" width="8" style="61" customWidth="1"/>
    <col min="256" max="16382" width="8.796875" style="8" customWidth="1"/>
    <col min="16383" max="16384" width="8.796875" style="61" customWidth="1"/>
  </cols>
  <sheetData>
    <row r="1" spans="1:3" ht="14.25">
      <c r="A1" s="1"/>
      <c r="B1" s="22"/>
      <c r="C1" s="1"/>
    </row>
    <row r="2" spans="1:5" ht="0.6" hidden="1">
      <c r="A2" s="67"/>
      <c r="B2" s="68"/>
      <c r="C2" s="67"/>
      <c r="D2" s="11"/>
      <c r="E2" s="12"/>
    </row>
    <row r="3" spans="1:255" s="8" customFormat="1" ht="37.2" customHeight="1">
      <c r="A3" s="69"/>
      <c r="B3" s="70"/>
      <c r="C3" s="71"/>
      <c r="D3" s="13"/>
      <c r="E3" s="32" t="s">
        <v>89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s="8" customFormat="1" ht="36" customHeight="1">
      <c r="A4" s="72" t="s">
        <v>2</v>
      </c>
      <c r="B4" s="73" t="s">
        <v>3</v>
      </c>
      <c r="C4" s="73" t="s">
        <v>90</v>
      </c>
      <c r="D4" s="14"/>
      <c r="E4" s="3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255" s="8" customFormat="1" ht="16.2" customHeight="1">
      <c r="A5" s="74" t="s">
        <v>31</v>
      </c>
      <c r="B5" s="75"/>
      <c r="C5" s="75"/>
      <c r="D5" s="14"/>
      <c r="E5" s="18" t="s">
        <v>31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pans="1:255" s="8" customFormat="1" ht="14.25">
      <c r="A6" s="2" t="s">
        <v>94</v>
      </c>
      <c r="B6" s="19"/>
      <c r="C6" s="15"/>
      <c r="D6" s="62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pans="1:255" s="8" customFormat="1" ht="14.25">
      <c r="A7" s="2" t="s">
        <v>91</v>
      </c>
      <c r="B7" s="19" t="s">
        <v>92</v>
      </c>
      <c r="C7" s="15" t="s">
        <v>93</v>
      </c>
      <c r="D7" s="62"/>
      <c r="E7" s="63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</row>
    <row r="8" spans="1:255" s="8" customFormat="1" ht="14.25">
      <c r="A8" s="2" t="s">
        <v>4</v>
      </c>
      <c r="B8" s="19" t="s">
        <v>5</v>
      </c>
      <c r="C8" s="15"/>
      <c r="D8" s="62"/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</row>
    <row r="9" spans="1:255" s="8" customFormat="1" ht="14.25">
      <c r="A9" s="16" t="s">
        <v>112</v>
      </c>
      <c r="B9" s="20"/>
      <c r="C9" s="17"/>
      <c r="D9" s="62"/>
      <c r="E9" s="64" t="s">
        <v>95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s="8" customFormat="1" ht="14.25">
      <c r="A10" s="2" t="s">
        <v>6</v>
      </c>
      <c r="B10" s="19" t="s">
        <v>97</v>
      </c>
      <c r="C10" s="15" t="s">
        <v>96</v>
      </c>
      <c r="D10" s="62"/>
      <c r="E10" s="63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</row>
    <row r="11" spans="1:255" s="8" customFormat="1" ht="14.25">
      <c r="A11" s="2" t="s">
        <v>7</v>
      </c>
      <c r="B11" s="19"/>
      <c r="C11" s="19" t="s">
        <v>98</v>
      </c>
      <c r="D11" s="62"/>
      <c r="E11" s="63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</row>
    <row r="12" spans="1:255" s="8" customFormat="1" ht="14.25">
      <c r="A12" s="2" t="s">
        <v>8</v>
      </c>
      <c r="B12" s="19"/>
      <c r="C12" s="19" t="s">
        <v>99</v>
      </c>
      <c r="D12" s="62"/>
      <c r="E12" s="63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</row>
    <row r="13" spans="1:255" s="8" customFormat="1" ht="14.25">
      <c r="A13" s="2" t="s">
        <v>10</v>
      </c>
      <c r="B13" s="19" t="s">
        <v>11</v>
      </c>
      <c r="C13" s="15"/>
      <c r="D13" s="62"/>
      <c r="E13" s="63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</row>
    <row r="14" spans="1:255" s="8" customFormat="1" ht="14.25">
      <c r="A14" s="2" t="s">
        <v>12</v>
      </c>
      <c r="B14" s="19" t="s">
        <v>100</v>
      </c>
      <c r="C14" s="15"/>
      <c r="D14" s="62"/>
      <c r="E14" s="63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</row>
    <row r="15" spans="1:255" s="8" customFormat="1" ht="14.25">
      <c r="A15" s="16" t="s">
        <v>101</v>
      </c>
      <c r="B15" s="20"/>
      <c r="C15" s="17"/>
      <c r="D15" s="62"/>
      <c r="E15" s="64" t="s">
        <v>101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</row>
    <row r="16" spans="1:255" s="8" customFormat="1" ht="14.25">
      <c r="A16" s="2" t="s">
        <v>13</v>
      </c>
      <c r="B16" s="19"/>
      <c r="C16" s="15">
        <v>1</v>
      </c>
      <c r="D16" s="62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</row>
    <row r="17" spans="1:255" s="8" customFormat="1" ht="14.25">
      <c r="A17" s="2" t="s">
        <v>14</v>
      </c>
      <c r="B17" s="19"/>
      <c r="C17" s="15">
        <v>2</v>
      </c>
      <c r="D17" s="62"/>
      <c r="E17" s="63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</row>
    <row r="18" spans="1:255" s="8" customFormat="1" ht="14.25">
      <c r="A18" s="2" t="s">
        <v>15</v>
      </c>
      <c r="B18" s="19" t="s">
        <v>16</v>
      </c>
      <c r="C18" s="19"/>
      <c r="D18" s="62"/>
      <c r="E18" s="63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</row>
    <row r="19" spans="1:255" s="8" customFormat="1" ht="14.25">
      <c r="A19" s="2" t="s">
        <v>17</v>
      </c>
      <c r="B19" s="19" t="s">
        <v>18</v>
      </c>
      <c r="C19" s="15"/>
      <c r="D19" s="62"/>
      <c r="E19" s="6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s="8" customFormat="1" ht="14.25">
      <c r="A20" s="2" t="s">
        <v>19</v>
      </c>
      <c r="B20" s="19" t="s">
        <v>20</v>
      </c>
      <c r="C20" s="15"/>
      <c r="D20" s="62"/>
      <c r="E20" s="63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8" customFormat="1" ht="14.25">
      <c r="A21" s="2" t="s">
        <v>103</v>
      </c>
      <c r="B21" s="19" t="s">
        <v>41</v>
      </c>
      <c r="C21" s="15"/>
      <c r="D21" s="62"/>
      <c r="E21" s="63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</row>
    <row r="22" spans="1:255" s="8" customFormat="1" ht="14.25">
      <c r="A22" s="16" t="s">
        <v>102</v>
      </c>
      <c r="B22" s="20"/>
      <c r="C22" s="17"/>
      <c r="D22" s="62"/>
      <c r="E22" s="64" t="s">
        <v>102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</row>
    <row r="23" spans="1:255" s="8" customFormat="1" ht="14.25">
      <c r="A23" s="2" t="s">
        <v>21</v>
      </c>
      <c r="B23" s="19" t="s">
        <v>41</v>
      </c>
      <c r="C23" s="15"/>
      <c r="D23" s="62"/>
      <c r="E23" s="63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8" customFormat="1" ht="14.25">
      <c r="A24" s="2" t="s">
        <v>22</v>
      </c>
      <c r="B24" s="19" t="s">
        <v>104</v>
      </c>
      <c r="C24" s="15"/>
      <c r="D24" s="62"/>
      <c r="E24" s="63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</row>
    <row r="25" spans="1:255" s="8" customFormat="1" ht="14.25">
      <c r="A25" s="2" t="s">
        <v>23</v>
      </c>
      <c r="B25" s="19" t="s">
        <v>41</v>
      </c>
      <c r="C25" s="15"/>
      <c r="D25" s="62"/>
      <c r="E25" s="63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  <row r="26" spans="1:255" s="8" customFormat="1" ht="14.25">
      <c r="A26" s="2" t="s">
        <v>24</v>
      </c>
      <c r="B26" s="19" t="s">
        <v>41</v>
      </c>
      <c r="C26" s="15"/>
      <c r="D26" s="62"/>
      <c r="E26" s="63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</row>
    <row r="27" spans="1:255" s="8" customFormat="1" ht="14.25">
      <c r="A27" s="16" t="s">
        <v>105</v>
      </c>
      <c r="B27" s="20"/>
      <c r="C27" s="17"/>
      <c r="D27" s="62"/>
      <c r="E27" s="64" t="s">
        <v>105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</row>
    <row r="28" spans="1:255" s="8" customFormat="1" ht="14.25">
      <c r="A28" s="2" t="s">
        <v>25</v>
      </c>
      <c r="B28" s="19" t="s">
        <v>26</v>
      </c>
      <c r="C28" s="15"/>
      <c r="D28" s="62"/>
      <c r="E28" s="63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</row>
    <row r="29" spans="1:255" s="8" customFormat="1" ht="14.25">
      <c r="A29" s="2" t="s">
        <v>27</v>
      </c>
      <c r="B29" s="19" t="s">
        <v>41</v>
      </c>
      <c r="C29" s="15"/>
      <c r="D29" s="62"/>
      <c r="E29" s="63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</row>
    <row r="30" spans="1:255" s="8" customFormat="1" ht="14.25">
      <c r="A30" s="2" t="s">
        <v>28</v>
      </c>
      <c r="B30" s="19" t="s">
        <v>41</v>
      </c>
      <c r="C30" s="15"/>
      <c r="D30" s="62"/>
      <c r="E30" s="63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</row>
    <row r="31" spans="1:5" ht="14.25">
      <c r="A31" s="2"/>
      <c r="B31" s="19"/>
      <c r="C31" s="15"/>
      <c r="E31" s="65"/>
    </row>
    <row r="32" spans="1:5" ht="14.25">
      <c r="A32" s="2"/>
      <c r="B32" s="19"/>
      <c r="C32" s="2"/>
      <c r="E32" s="65"/>
    </row>
    <row r="33" spans="1:5" ht="14.25">
      <c r="A33" s="2"/>
      <c r="B33" s="19"/>
      <c r="C33" s="2"/>
      <c r="E33" s="65"/>
    </row>
    <row r="34" spans="1:5" ht="14.25">
      <c r="A34" s="2"/>
      <c r="B34" s="19"/>
      <c r="C34" s="2"/>
      <c r="E34" s="65"/>
    </row>
    <row r="35" spans="1:5" ht="14.25">
      <c r="A35" s="2"/>
      <c r="B35" s="21"/>
      <c r="C35" s="2"/>
      <c r="E35" s="65"/>
    </row>
  </sheetData>
  <sheetProtection algorithmName="SHA-512" hashValue="iI9cNZgtwZJlfrKGUah9g5OvURXcITsjx7RWpAQHAD+2hd+vALtDrDC2cLLP97FRoBC2+Ca8tIFGcQtkbEqgiA==" saltValue="6s72JuYT1tQAxDyNl7pLog==" spinCount="100000" sheet="1" objects="1" scenarios="1" formatCells="0" formatColumns="0" formatRows="0"/>
  <mergeCells count="1">
    <mergeCell ref="E3:E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28"/>
  <sheetViews>
    <sheetView zoomScale="85" zoomScaleNormal="85" workbookViewId="0" topLeftCell="A1">
      <selection activeCell="J14" sqref="J14"/>
    </sheetView>
  </sheetViews>
  <sheetFormatPr defaultColWidth="8.796875" defaultRowHeight="14.25"/>
  <cols>
    <col min="1" max="1" width="29.8984375" style="61" customWidth="1"/>
    <col min="2" max="2" width="22.296875" style="61" customWidth="1"/>
    <col min="3" max="3" width="21.296875" style="61" customWidth="1"/>
    <col min="4" max="4" width="4" style="62" customWidth="1"/>
    <col min="5" max="5" width="29.8984375" style="61" customWidth="1"/>
    <col min="6" max="253" width="8" style="61" customWidth="1"/>
    <col min="254" max="16380" width="8.796875" style="8" customWidth="1"/>
    <col min="16381" max="16384" width="8.796875" style="61" customWidth="1"/>
  </cols>
  <sheetData>
    <row r="1" spans="1:3" ht="14.25">
      <c r="A1" s="1"/>
      <c r="B1" s="1"/>
      <c r="C1" s="1"/>
    </row>
    <row r="2" spans="1:253" s="8" customFormat="1" ht="33" customHeight="1">
      <c r="A2" s="69"/>
      <c r="B2" s="70"/>
      <c r="C2" s="71"/>
      <c r="D2" s="13"/>
      <c r="E2" s="34" t="s">
        <v>89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</row>
    <row r="3" spans="1:253" s="8" customFormat="1" ht="43.2" customHeight="1">
      <c r="A3" s="76" t="s">
        <v>2</v>
      </c>
      <c r="B3" s="77" t="s">
        <v>3</v>
      </c>
      <c r="C3" s="77" t="s">
        <v>90</v>
      </c>
      <c r="D3" s="14"/>
      <c r="E3" s="34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3" s="8" customFormat="1" ht="14.25">
      <c r="A4" s="2" t="s">
        <v>29</v>
      </c>
      <c r="B4" s="19" t="s">
        <v>30</v>
      </c>
      <c r="C4" s="15"/>
      <c r="D4" s="62"/>
      <c r="E4" s="6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</row>
    <row r="5" spans="1:253" s="8" customFormat="1" ht="14.25">
      <c r="A5" s="16" t="s">
        <v>108</v>
      </c>
      <c r="B5" s="20"/>
      <c r="C5" s="17"/>
      <c r="D5" s="62"/>
      <c r="E5" s="64" t="s">
        <v>108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</row>
    <row r="6" spans="1:253" s="8" customFormat="1" ht="14.25">
      <c r="A6" s="2" t="s">
        <v>106</v>
      </c>
      <c r="B6" s="19" t="s">
        <v>111</v>
      </c>
      <c r="C6" s="15"/>
      <c r="D6" s="62"/>
      <c r="E6" s="63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</row>
    <row r="7" spans="1:253" s="8" customFormat="1" ht="14.25">
      <c r="A7" s="2" t="s">
        <v>107</v>
      </c>
      <c r="B7" s="19" t="s">
        <v>109</v>
      </c>
      <c r="C7" s="15"/>
      <c r="D7" s="62"/>
      <c r="E7" s="63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</row>
    <row r="8" spans="1:253" s="8" customFormat="1" ht="14.25">
      <c r="A8" s="2" t="s">
        <v>91</v>
      </c>
      <c r="B8" s="19" t="s">
        <v>110</v>
      </c>
      <c r="C8" s="15"/>
      <c r="D8" s="62"/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</row>
    <row r="9" spans="1:253" s="8" customFormat="1" ht="14.25">
      <c r="A9" s="16" t="s">
        <v>112</v>
      </c>
      <c r="B9" s="20"/>
      <c r="C9" s="17"/>
      <c r="D9" s="62"/>
      <c r="E9" s="64" t="s">
        <v>95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s="8" customFormat="1" ht="14.25">
      <c r="A10" s="2" t="s">
        <v>6</v>
      </c>
      <c r="B10" s="19"/>
      <c r="C10" s="19" t="s">
        <v>32</v>
      </c>
      <c r="D10" s="62"/>
      <c r="E10" s="63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</row>
    <row r="11" spans="1:253" s="8" customFormat="1" ht="14.25">
      <c r="A11" s="2" t="s">
        <v>33</v>
      </c>
      <c r="B11" s="19"/>
      <c r="C11" s="19" t="s">
        <v>9</v>
      </c>
      <c r="D11" s="62"/>
      <c r="E11" s="63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</row>
    <row r="12" spans="1:253" s="8" customFormat="1" ht="14.25">
      <c r="A12" s="2" t="s">
        <v>34</v>
      </c>
      <c r="B12" s="19"/>
      <c r="C12" s="19" t="s">
        <v>35</v>
      </c>
      <c r="D12" s="62"/>
      <c r="E12" s="63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8" customFormat="1" ht="14.25">
      <c r="A13" s="2" t="s">
        <v>36</v>
      </c>
      <c r="B13" s="19" t="s">
        <v>41</v>
      </c>
      <c r="C13" s="15"/>
      <c r="D13" s="62"/>
      <c r="E13" s="63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8" customFormat="1" ht="14.25">
      <c r="A14" s="16" t="s">
        <v>113</v>
      </c>
      <c r="B14" s="20"/>
      <c r="C14" s="17"/>
      <c r="D14" s="62"/>
      <c r="E14" s="64" t="s">
        <v>113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8" customFormat="1" ht="14.25">
      <c r="A15" s="2" t="s">
        <v>38</v>
      </c>
      <c r="B15" s="19" t="s">
        <v>39</v>
      </c>
      <c r="C15" s="15"/>
      <c r="D15" s="62"/>
      <c r="E15" s="63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8" customFormat="1" ht="14.25">
      <c r="A16" s="2" t="s">
        <v>40</v>
      </c>
      <c r="B16" s="19" t="s">
        <v>41</v>
      </c>
      <c r="C16" s="15"/>
      <c r="D16" s="62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8" customFormat="1" ht="14.25">
      <c r="A17" s="16" t="s">
        <v>101</v>
      </c>
      <c r="B17" s="20"/>
      <c r="C17" s="17"/>
      <c r="D17" s="62"/>
      <c r="E17" s="64" t="s">
        <v>101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8" customFormat="1" ht="14.25">
      <c r="A18" s="2" t="s">
        <v>42</v>
      </c>
      <c r="B18" s="19" t="s">
        <v>37</v>
      </c>
      <c r="C18" s="15"/>
      <c r="D18" s="62"/>
      <c r="E18" s="63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8" customFormat="1" ht="34.8" customHeight="1">
      <c r="A19" s="23" t="s">
        <v>43</v>
      </c>
      <c r="B19" s="24" t="s">
        <v>44</v>
      </c>
      <c r="C19" s="15"/>
      <c r="D19" s="62"/>
      <c r="E19" s="6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8" customFormat="1" ht="14.25">
      <c r="A20" s="2" t="s">
        <v>45</v>
      </c>
      <c r="B20" s="19" t="s">
        <v>41</v>
      </c>
      <c r="C20" s="15"/>
      <c r="D20" s="62"/>
      <c r="E20" s="63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8" customFormat="1" ht="14.25">
      <c r="A21" s="16" t="s">
        <v>114</v>
      </c>
      <c r="B21" s="20"/>
      <c r="C21" s="17"/>
      <c r="D21" s="62"/>
      <c r="E21" s="64" t="s">
        <v>114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8" customFormat="1" ht="14.25">
      <c r="A22" s="2" t="s">
        <v>116</v>
      </c>
      <c r="B22" s="19"/>
      <c r="C22" s="15" t="s">
        <v>115</v>
      </c>
      <c r="D22" s="62"/>
      <c r="E22" s="63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5" ht="14.25">
      <c r="A23" s="2"/>
      <c r="B23" s="19"/>
      <c r="C23" s="15"/>
      <c r="E23" s="65"/>
    </row>
    <row r="24" spans="1:5" ht="14.25">
      <c r="A24" s="2"/>
      <c r="B24" s="19"/>
      <c r="C24" s="2"/>
      <c r="E24" s="65"/>
    </row>
    <row r="25" spans="1:5" ht="14.25">
      <c r="A25" s="2"/>
      <c r="B25" s="19"/>
      <c r="C25" s="2"/>
      <c r="E25" s="65"/>
    </row>
    <row r="26" spans="1:5" ht="14.25">
      <c r="A26" s="2"/>
      <c r="B26" s="19"/>
      <c r="C26" s="2"/>
      <c r="E26" s="65"/>
    </row>
    <row r="27" spans="1:5" ht="14.25">
      <c r="A27" s="2"/>
      <c r="B27" s="19"/>
      <c r="C27" s="2"/>
      <c r="E27" s="65"/>
    </row>
    <row r="28" spans="1:5" ht="14.25">
      <c r="A28" s="2"/>
      <c r="B28" s="2"/>
      <c r="C28" s="2"/>
      <c r="E28" s="65"/>
    </row>
  </sheetData>
  <sheetProtection algorithmName="SHA-512" hashValue="WkUJZi5DHkf2W4kFPdKq0qAz6eVf6bNy5f1AIfptvLmXqVtrGTED4V+j5Qx11hh3nNNNCheB0gVOzl1yorkJtQ==" saltValue="JVKE0KvPsMtmN+wnSHlam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 topLeftCell="A1">
      <selection activeCell="E18" sqref="E18"/>
    </sheetView>
  </sheetViews>
  <sheetFormatPr defaultColWidth="8.796875" defaultRowHeight="14.25"/>
  <cols>
    <col min="1" max="1" width="29.3984375" style="61" customWidth="1"/>
    <col min="2" max="2" width="18.3984375" style="61" customWidth="1"/>
    <col min="3" max="3" width="20.796875" style="61" customWidth="1"/>
    <col min="4" max="4" width="4.19921875" style="62" customWidth="1"/>
    <col min="5" max="5" width="28.19921875" style="61" customWidth="1"/>
    <col min="6" max="257" width="8" style="61" customWidth="1"/>
    <col min="258" max="16384" width="8.796875" style="8" customWidth="1"/>
  </cols>
  <sheetData>
    <row r="1" spans="1:3" ht="14.25">
      <c r="A1" s="1"/>
      <c r="B1" s="1"/>
      <c r="C1" s="1"/>
    </row>
    <row r="2" spans="1:5" ht="48" customHeight="1">
      <c r="A2" s="69"/>
      <c r="B2" s="70"/>
      <c r="C2" s="71"/>
      <c r="D2" s="13"/>
      <c r="E2" s="34" t="s">
        <v>89</v>
      </c>
    </row>
    <row r="3" spans="1:5" ht="30" customHeight="1">
      <c r="A3" s="76" t="s">
        <v>2</v>
      </c>
      <c r="B3" s="77" t="s">
        <v>3</v>
      </c>
      <c r="C3" s="77" t="s">
        <v>90</v>
      </c>
      <c r="D3" s="14"/>
      <c r="E3" s="34"/>
    </row>
    <row r="4" spans="1:5" ht="14.25">
      <c r="A4" s="2" t="s">
        <v>46</v>
      </c>
      <c r="B4" s="2" t="s">
        <v>64</v>
      </c>
      <c r="C4" s="2"/>
      <c r="E4" s="63"/>
    </row>
    <row r="5" spans="1:5" ht="14.25">
      <c r="A5" s="2" t="s">
        <v>47</v>
      </c>
      <c r="B5" s="2" t="s">
        <v>48</v>
      </c>
      <c r="C5" s="21" t="s">
        <v>48</v>
      </c>
      <c r="E5" s="63"/>
    </row>
    <row r="6" spans="1:5" ht="25.2" customHeight="1">
      <c r="A6" s="23" t="s">
        <v>49</v>
      </c>
      <c r="B6" s="2"/>
      <c r="C6" s="21" t="s">
        <v>50</v>
      </c>
      <c r="E6" s="63"/>
    </row>
    <row r="7" spans="1:5" ht="14.25">
      <c r="A7" s="2"/>
      <c r="B7" s="2"/>
      <c r="C7" s="2"/>
      <c r="E7" s="65"/>
    </row>
    <row r="8" spans="1:5" ht="14.25">
      <c r="A8" s="2"/>
      <c r="B8" s="2"/>
      <c r="C8" s="2"/>
      <c r="E8" s="65"/>
    </row>
    <row r="9" spans="1:5" ht="14.25">
      <c r="A9" s="2"/>
      <c r="B9" s="2"/>
      <c r="C9" s="2"/>
      <c r="E9" s="65"/>
    </row>
  </sheetData>
  <sheetProtection algorithmName="SHA-512" hashValue="qpsoD3kUlWE0CTcS8lWN0K1b215w0bxJXT5bH776LWV4btXaNXsK81jEsKEeP755KgY5hUc3bXgjdZkPUthljQ==" saltValue="0t9pv5Fe9WOGMVaBnoxv5w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6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zoomScale="85" zoomScaleNormal="85" workbookViewId="0" topLeftCell="A1">
      <selection activeCell="I9" sqref="I9"/>
    </sheetView>
  </sheetViews>
  <sheetFormatPr defaultColWidth="8.796875" defaultRowHeight="14.25"/>
  <cols>
    <col min="1" max="1" width="23.5" style="61" customWidth="1"/>
    <col min="2" max="2" width="24" style="61" customWidth="1"/>
    <col min="3" max="3" width="21.296875" style="61" customWidth="1"/>
    <col min="4" max="4" width="5.3984375" style="62" customWidth="1"/>
    <col min="5" max="5" width="28.8984375" style="61" customWidth="1"/>
    <col min="6" max="257" width="8" style="61" customWidth="1"/>
    <col min="258" max="16384" width="8.796875" style="8" customWidth="1"/>
  </cols>
  <sheetData>
    <row r="1" spans="1:3" ht="14.25">
      <c r="A1" s="1"/>
      <c r="B1" s="1"/>
      <c r="C1" s="1"/>
    </row>
    <row r="2" spans="1:5" ht="49.8" customHeight="1">
      <c r="A2" s="69"/>
      <c r="B2" s="70"/>
      <c r="C2" s="71"/>
      <c r="D2" s="13"/>
      <c r="E2" s="34" t="s">
        <v>89</v>
      </c>
    </row>
    <row r="3" spans="1:5" ht="28.8">
      <c r="A3" s="76" t="s">
        <v>2</v>
      </c>
      <c r="B3" s="77" t="s">
        <v>3</v>
      </c>
      <c r="C3" s="77" t="s">
        <v>90</v>
      </c>
      <c r="D3" s="14"/>
      <c r="E3" s="34"/>
    </row>
    <row r="4" spans="1:5" ht="14.4">
      <c r="A4" s="27" t="s">
        <v>119</v>
      </c>
      <c r="B4" s="28"/>
      <c r="C4" s="28"/>
      <c r="D4" s="14"/>
      <c r="E4" s="78" t="s">
        <v>119</v>
      </c>
    </row>
    <row r="5" spans="1:5" ht="14.4">
      <c r="A5" s="25" t="s">
        <v>51</v>
      </c>
      <c r="B5" s="26"/>
      <c r="C5" s="26" t="s">
        <v>52</v>
      </c>
      <c r="E5" s="79"/>
    </row>
    <row r="6" spans="1:5" ht="14.4">
      <c r="A6" s="25" t="s">
        <v>53</v>
      </c>
      <c r="B6" s="26" t="s">
        <v>54</v>
      </c>
      <c r="C6" s="26"/>
      <c r="E6" s="79"/>
    </row>
    <row r="7" spans="1:5" ht="14.4">
      <c r="A7" s="25" t="s">
        <v>55</v>
      </c>
      <c r="B7" s="26" t="s">
        <v>56</v>
      </c>
      <c r="C7" s="26"/>
      <c r="E7" s="79"/>
    </row>
    <row r="8" spans="1:5" ht="14.4">
      <c r="A8" s="25" t="s">
        <v>57</v>
      </c>
      <c r="B8" s="26"/>
      <c r="C8" s="26" t="s">
        <v>58</v>
      </c>
      <c r="E8" s="79"/>
    </row>
    <row r="9" spans="1:5" ht="14.4">
      <c r="A9" s="25" t="s">
        <v>59</v>
      </c>
      <c r="B9" s="26"/>
      <c r="C9" s="26">
        <v>6.3</v>
      </c>
      <c r="E9" s="79"/>
    </row>
    <row r="10" spans="1:5" ht="14.4">
      <c r="A10" s="25" t="s">
        <v>60</v>
      </c>
      <c r="B10" s="26"/>
      <c r="C10" s="26" t="s">
        <v>61</v>
      </c>
      <c r="E10" s="79"/>
    </row>
    <row r="11" spans="1:5" ht="14.4">
      <c r="A11" s="25" t="s">
        <v>62</v>
      </c>
      <c r="B11" s="26"/>
      <c r="C11" s="26" t="s">
        <v>63</v>
      </c>
      <c r="E11" s="79"/>
    </row>
    <row r="12" spans="1:5" ht="14.4">
      <c r="A12" s="27" t="s">
        <v>101</v>
      </c>
      <c r="B12" s="28"/>
      <c r="C12" s="28"/>
      <c r="E12" s="78" t="s">
        <v>101</v>
      </c>
    </row>
    <row r="13" spans="1:5" ht="14.4">
      <c r="A13" s="25" t="s">
        <v>64</v>
      </c>
      <c r="B13" s="26" t="s">
        <v>41</v>
      </c>
      <c r="C13" s="26"/>
      <c r="E13" s="79"/>
    </row>
    <row r="14" spans="1:5" ht="14.4">
      <c r="A14" s="25" t="s">
        <v>65</v>
      </c>
      <c r="B14" s="26" t="s">
        <v>41</v>
      </c>
      <c r="C14" s="26"/>
      <c r="E14" s="79"/>
    </row>
    <row r="15" spans="1:5" ht="41.4">
      <c r="A15" s="25" t="s">
        <v>66</v>
      </c>
      <c r="B15" s="26" t="s">
        <v>67</v>
      </c>
      <c r="C15" s="26"/>
      <c r="E15" s="79"/>
    </row>
    <row r="16" spans="1:5" ht="14.4">
      <c r="A16" s="27" t="s">
        <v>114</v>
      </c>
      <c r="B16" s="28"/>
      <c r="C16" s="28"/>
      <c r="E16" s="78" t="s">
        <v>114</v>
      </c>
    </row>
    <row r="17" spans="1:5" ht="14.4">
      <c r="A17" s="25"/>
      <c r="B17" s="26"/>
      <c r="C17" s="26"/>
      <c r="E17" s="80"/>
    </row>
    <row r="18" spans="1:5" ht="14.4">
      <c r="A18" s="25"/>
      <c r="B18" s="26"/>
      <c r="C18" s="26"/>
      <c r="E18" s="80"/>
    </row>
    <row r="19" spans="1:5" ht="14.4">
      <c r="A19" s="25"/>
      <c r="B19" s="26"/>
      <c r="C19" s="26"/>
      <c r="E19" s="80"/>
    </row>
    <row r="20" spans="1:5" ht="14.4">
      <c r="A20" s="25"/>
      <c r="B20" s="26"/>
      <c r="C20" s="26"/>
      <c r="E20" s="80"/>
    </row>
    <row r="21" spans="1:5" ht="14.4">
      <c r="A21" s="25"/>
      <c r="B21" s="26"/>
      <c r="C21" s="26"/>
      <c r="E21" s="80"/>
    </row>
    <row r="22" spans="1:5" ht="14.4">
      <c r="A22" s="25"/>
      <c r="B22" s="26"/>
      <c r="C22" s="26"/>
      <c r="E22" s="80"/>
    </row>
    <row r="23" spans="1:5" ht="14.4">
      <c r="A23" s="25"/>
      <c r="B23" s="26"/>
      <c r="C23" s="26"/>
      <c r="E23" s="80"/>
    </row>
    <row r="24" spans="1:5" ht="14.4">
      <c r="A24" s="25"/>
      <c r="B24" s="26"/>
      <c r="C24" s="26"/>
      <c r="E24" s="80"/>
    </row>
  </sheetData>
  <sheetProtection algorithmName="SHA-512" hashValue="KnH7OgQ4hCyWwwx4iNks1HkptUxs5wGXBD+yaWZ9hF1ZZkDcc5bkNtgzLXaSprJpftlvv5cOYIrbtvM70G3u9w==" saltValue="AtpmrFvXTbpMI4L/xV61EQ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2022-02-17T10:25:17Z</dcterms:created>
  <dcterms:modified xsi:type="dcterms:W3CDTF">2022-02-21T09:31:22Z</dcterms:modified>
  <cp:category/>
  <cp:version/>
  <cp:contentType/>
  <cp:contentStatus/>
  <cp:revision>2</cp:revision>
</cp:coreProperties>
</file>