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0" yWindow="0" windowWidth="28800" windowHeight="12000" activeTab="0"/>
  </bookViews>
  <sheets>
    <sheet name="Část 1" sheetId="1" r:id="rId1"/>
  </sheets>
  <definedNames/>
  <calcPr calcId="191028"/>
  <extLst/>
</workbook>
</file>

<file path=xl/sharedStrings.xml><?xml version="1.0" encoding="utf-8"?>
<sst xmlns="http://schemas.openxmlformats.org/spreadsheetml/2006/main" count="49" uniqueCount="37">
  <si>
    <t>položka</t>
  </si>
  <si>
    <t>Název</t>
  </si>
  <si>
    <t>popis</t>
  </si>
  <si>
    <t>jednotka</t>
  </si>
  <si>
    <t>cena za jednotku
[Kč bez DPH]</t>
  </si>
  <si>
    <t>požadovaný počet jednotek</t>
  </si>
  <si>
    <t>cena celková
[Kč bez DPH]</t>
  </si>
  <si>
    <t>přesný typ zařízení vč. PN (pokud je k dispozici)</t>
  </si>
  <si>
    <t>výrobce/vendor</t>
  </si>
  <si>
    <t>Serverové šasi - soubor zařízení
(osazené, včetně licencí, kabeláže a montážních prvků)</t>
  </si>
  <si>
    <t>uchazeč uvede kumulativní cenu  a do samostatné přílohy pak jednotlivá zařízení a komponenty nabízené jako součást tohoto souboru zařízení - typ, počet, přesné obchodním označením výrobce (objednací kód), pokud je to pro danou položku relevantní.</t>
  </si>
  <si>
    <t>ks</t>
  </si>
  <si>
    <t>Žiletkový server - soubor zařízení
(osazené, včetně licencí, kabeláže a montážních prvků)</t>
  </si>
  <si>
    <t>uchazeč uvede kumulativní cenu  a do samostatné přílohy pak jednotlivá zařízení a komponenty nabízené jako součást tohoto souboru zařízení  - typ, počet, přesné obchodním označením výrobce (objednací kód), pokud je to pro danou položku relevantní.</t>
  </si>
  <si>
    <t>Server – rozhodovací 
(včetně licencí, kabeláže a montážních prvků)</t>
  </si>
  <si>
    <t>Storage SAN infrastruktura 
(osazená, včetně licencí, kabeláže a montážních prvků)</t>
  </si>
  <si>
    <t xml:space="preserve">ks </t>
  </si>
  <si>
    <t>Kapacita diskového pole nad 56 TiB (v TiB)</t>
  </si>
  <si>
    <t>Diskové pole - soubor zařízení
(osazené, včetně licencí, kabeláže a montážních prvků)</t>
  </si>
  <si>
    <t xml:space="preserve">Rozšíření stávajícího diskové pole HPE 3Par 8200 </t>
  </si>
  <si>
    <t>uchazeč uvede kumulativní cenu  a do samostatné přílohy pak jednotlivá zařízení a komponenty, které budou dodány a instalovány v rámci této položky a to konkrétně typ, počet, přesné obchodním označením výrobce (objednací kód), pokud je to pro danou položku relevantní.</t>
  </si>
  <si>
    <t>Pásková knihovna
(osazená, včetně médií, licencí, kabeláže a montážních prvků)</t>
  </si>
  <si>
    <t>Soubor software na pro běh virtualizovaných aplikačních serverů</t>
  </si>
  <si>
    <t>Uchazeč navrhne počet licencí pro plné pokrytí požadované serverové infrastruktury. Dále uvede konkrétní typ za licenci, jejich počet a cenu.</t>
  </si>
  <si>
    <t>Instalační a konfigurační práce</t>
  </si>
  <si>
    <t>Uveďte cenu za provedení instalace v souladu se zadávací dokumentací jako celku.</t>
  </si>
  <si>
    <t>Seznámení s konfiguraci a ovládáním - zaškolení obsluhy</t>
  </si>
  <si>
    <t>pracovní den 8,5 hod</t>
  </si>
  <si>
    <t>NG Firewall
(včetně licencí, kabeláže a montážních prvků)</t>
  </si>
  <si>
    <t>SFP modul 10G MM</t>
  </si>
  <si>
    <t>Uplinky firewallu</t>
  </si>
  <si>
    <t>pár</t>
  </si>
  <si>
    <t>SFP modul 1G MM</t>
  </si>
  <si>
    <t>Linky firewall -&gt; páteřní switch</t>
  </si>
  <si>
    <t>Instalační a konfigurační práce vč. migrace stávajícího nastavení dle technické specifikace firewallu</t>
  </si>
  <si>
    <t>Seznámení s konfiguraci a ovládáním firewallu - zaškolení obsluhy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</si>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</sst>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\ &quot;Kč&quot;"/>
    <numFmt numFmtId="166" formatCode="#,##0\ [$USD]"/>
    <numFmt numFmtId="167" formatCode="_-&quot;£&quot;* #,##0.00_-;\-&quot;£&quot;* #,##0.00_-;_-&quot;£&quot;* &quot;-&quot;??_-;_-@_-"/>
    <numFmt numFmtId="168" formatCode="_-* #,##0.00&quot;р.&quot;_-;\-* #,##0.00&quot;р.&quot;_-;_-* &quot;-&quot;??&quot;р.&quot;_-;_-@_-"/>
    <numFmt numFmtId="169" formatCode="_(&quot;$&quot;* #,##0.00_);_(&quot;$&quot;* \(#,##0.00\);_(&quot;$&quot;* &quot;-&quot;??_);_(@_)"/>
    <numFmt numFmtId="170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 CE"/>
      <family val="2"/>
    </font>
    <font>
      <sz val="11"/>
      <color rgb="FF006100"/>
      <name val="Calibri"/>
      <family val="2"/>
      <scheme val="minor"/>
    </font>
    <font>
      <sz val="10"/>
      <name val="Tw Cen MT"/>
      <family val="2"/>
    </font>
    <font>
      <sz val="8"/>
      <color rgb="FF000000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ck"/>
      <right style="thin"/>
      <top style="medium"/>
      <bottom style="medium"/>
    </border>
    <border>
      <left style="thin"/>
      <right style="thin"/>
      <top style="thin"/>
      <bottom style="thick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thick"/>
    </border>
    <border>
      <left style="thin"/>
      <right/>
      <top style="thin"/>
      <bottom style="thick"/>
    </border>
    <border>
      <left style="medium"/>
      <right style="medium"/>
      <top style="medium"/>
      <bottom style="thick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0" fillId="0" borderId="0">
      <alignment/>
      <protection/>
    </xf>
    <xf numFmtId="168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0" fillId="0" borderId="0">
      <alignment/>
      <protection/>
    </xf>
    <xf numFmtId="0" fontId="8" fillId="2" borderId="0" applyNumberFormat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9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166" fontId="0" fillId="0" borderId="0">
      <alignment/>
      <protection/>
    </xf>
    <xf numFmtId="164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7" borderId="5" xfId="0" applyFont="1" applyFill="1" applyBorder="1" applyAlignment="1">
      <alignment vertical="center"/>
    </xf>
    <xf numFmtId="165" fontId="5" fillId="8" borderId="6" xfId="0" applyNumberFormat="1" applyFont="1" applyFill="1" applyBorder="1"/>
    <xf numFmtId="0" fontId="4" fillId="7" borderId="7" xfId="0" applyFont="1" applyFill="1" applyBorder="1" applyAlignment="1">
      <alignment vertical="center"/>
    </xf>
    <xf numFmtId="0" fontId="3" fillId="9" borderId="3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70" fontId="3" fillId="12" borderId="10" xfId="0" applyNumberFormat="1" applyFont="1" applyFill="1" applyBorder="1" applyAlignment="1">
      <alignment horizontal="center" vertical="center"/>
    </xf>
    <xf numFmtId="170" fontId="3" fillId="9" borderId="3" xfId="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2" fillId="0" borderId="11" xfId="0" applyFont="1" applyBorder="1"/>
    <xf numFmtId="0" fontId="4" fillId="7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3" fillId="12" borderId="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8" borderId="17" xfId="0" applyFont="1" applyFill="1" applyBorder="1"/>
    <xf numFmtId="0" fontId="2" fillId="0" borderId="16" xfId="0" applyFont="1" applyBorder="1"/>
    <xf numFmtId="170" fontId="3" fillId="9" borderId="18" xfId="0" applyNumberFormat="1" applyFont="1" applyFill="1" applyBorder="1" applyAlignment="1">
      <alignment horizontal="center" vertical="center"/>
    </xf>
    <xf numFmtId="0" fontId="6" fillId="8" borderId="19" xfId="0" applyFont="1" applyFill="1" applyBorder="1"/>
    <xf numFmtId="0" fontId="5" fillId="8" borderId="20" xfId="0" applyFont="1" applyFill="1" applyBorder="1"/>
    <xf numFmtId="170" fontId="5" fillId="8" borderId="21" xfId="0" applyNumberFormat="1" applyFont="1" applyFill="1" applyBorder="1"/>
    <xf numFmtId="0" fontId="3" fillId="12" borderId="3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170" fontId="3" fillId="9" borderId="23" xfId="0" applyNumberFormat="1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3" fillId="12" borderId="2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5" fillId="8" borderId="26" xfId="0" applyFont="1" applyFill="1" applyBorder="1" applyAlignment="1">
      <alignment/>
    </xf>
    <xf numFmtId="0" fontId="5" fillId="8" borderId="27" xfId="0" applyFont="1" applyFill="1" applyBorder="1" applyAlignment="1">
      <alignment/>
    </xf>
    <xf numFmtId="0" fontId="5" fillId="8" borderId="28" xfId="0" applyFont="1" applyFill="1" applyBorder="1" applyAlignment="1">
      <alignment/>
    </xf>
  </cellXfs>
  <cellStyles count="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Unit" xfId="20"/>
    <cellStyle name="Normální 3" xfId="21"/>
    <cellStyle name="Měna 2" xfId="22"/>
    <cellStyle name="meny_OFF AS4000" xfId="23"/>
    <cellStyle name="Currency 2" xfId="24"/>
    <cellStyle name="Normální 2" xfId="25"/>
    <cellStyle name="Procenta 2" xfId="26"/>
    <cellStyle name="Normal 2" xfId="27"/>
    <cellStyle name="Normal 3" xfId="28"/>
    <cellStyle name="Percent 3" xfId="29"/>
    <cellStyle name="Currency 3" xfId="30"/>
    <cellStyle name="Percent 2 6" xfId="31"/>
    <cellStyle name="Currency 2 6" xfId="32"/>
    <cellStyle name="Normal 6" xfId="33"/>
    <cellStyle name="Currency 6" xfId="34"/>
    <cellStyle name="Currency 2 2" xfId="35"/>
    <cellStyle name="Currency 2 3" xfId="36"/>
    <cellStyle name="Currency 2 4" xfId="37"/>
    <cellStyle name="Currency 2 5" xfId="38"/>
    <cellStyle name="Currency 5" xfId="39"/>
    <cellStyle name="Normal 2 2" xfId="40"/>
    <cellStyle name="Normal 2 3" xfId="41"/>
    <cellStyle name="Normal 2 4" xfId="42"/>
    <cellStyle name="Normal 2 5" xfId="43"/>
    <cellStyle name="Normal 2 6" xfId="44"/>
    <cellStyle name="Normal 4" xfId="45"/>
    <cellStyle name="Normal 5" xfId="46"/>
    <cellStyle name="Percent 2 2" xfId="47"/>
    <cellStyle name="Percent 2 3" xfId="48"/>
    <cellStyle name="Percent 2 4" xfId="49"/>
    <cellStyle name="Percent 2 5" xfId="50"/>
    <cellStyle name="Normal 8" xfId="51"/>
    <cellStyle name="Good 3" xfId="52"/>
    <cellStyle name="Normal 2 8" xfId="53"/>
    <cellStyle name="Normal 3 3" xfId="54"/>
    <cellStyle name="Normal 6 3" xfId="55"/>
    <cellStyle name="Normal 4 3" xfId="56"/>
    <cellStyle name="Normal 5 3" xfId="57"/>
    <cellStyle name="Normal 7" xfId="58"/>
    <cellStyle name="Good 2" xfId="59"/>
    <cellStyle name="Normal 2 7" xfId="60"/>
    <cellStyle name="Normal 3 2" xfId="61"/>
    <cellStyle name="Normal 6 2" xfId="62"/>
    <cellStyle name="Normal 4 2" xfId="63"/>
    <cellStyle name="Normal 5 2" xfId="64"/>
    <cellStyle name="40 % – Zvýraznění1 2" xfId="65"/>
    <cellStyle name="40 % – Zvýraznění5 2" xfId="66"/>
    <cellStyle name="Normal 8 2" xfId="67"/>
    <cellStyle name="Čárka 2" xfId="68"/>
    <cellStyle name="40 % – Zvýraznění3 2" xfId="69"/>
    <cellStyle name="40 % – Zvýraznění4 2" xfId="70"/>
    <cellStyle name="Čárka 3" xfId="71"/>
    <cellStyle name="Currency 3 2" xfId="72"/>
    <cellStyle name="Currency 6 2" xfId="73"/>
    <cellStyle name="Currency 5 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8"/>
  <sheetViews>
    <sheetView tabSelected="1" workbookViewId="0" topLeftCell="A1">
      <pane ySplit="2" topLeftCell="A3" activePane="bottomLeft" state="frozen"/>
      <selection pane="bottomLeft" activeCell="K14" sqref="K14"/>
    </sheetView>
  </sheetViews>
  <sheetFormatPr defaultColWidth="9.140625" defaultRowHeight="15"/>
  <cols>
    <col min="1" max="1" width="6.421875" style="1" customWidth="1"/>
    <col min="2" max="2" width="6.57421875" style="4" customWidth="1"/>
    <col min="3" max="3" width="46.8515625" style="1" customWidth="1"/>
    <col min="4" max="4" width="55.8515625" style="1" customWidth="1"/>
    <col min="5" max="5" width="9.28125" style="1" customWidth="1"/>
    <col min="6" max="6" width="13.140625" style="1" customWidth="1"/>
    <col min="7" max="7" width="13.421875" style="1" customWidth="1"/>
    <col min="8" max="8" width="26.57421875" style="1" customWidth="1"/>
    <col min="9" max="9" width="39.28125" style="1" customWidth="1"/>
    <col min="10" max="10" width="20.8515625" style="1" customWidth="1"/>
    <col min="11" max="11" width="13.57421875" style="1" customWidth="1"/>
    <col min="12" max="16384" width="9.140625" style="1" customWidth="1"/>
  </cols>
  <sheetData>
    <row r="1" spans="2:10" ht="12" thickBot="1">
      <c r="B1" s="6"/>
      <c r="C1" s="5"/>
      <c r="D1" s="5"/>
      <c r="E1" s="5"/>
      <c r="F1" s="5"/>
      <c r="G1" s="5"/>
      <c r="H1" s="5"/>
      <c r="I1" s="7"/>
      <c r="J1" s="32"/>
    </row>
    <row r="2" spans="2:11" ht="34.5" thickBot="1">
      <c r="B2" s="16" t="s">
        <v>0</v>
      </c>
      <c r="C2" s="14" t="s">
        <v>1</v>
      </c>
      <c r="D2" s="12" t="s">
        <v>2</v>
      </c>
      <c r="E2" s="19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33" t="s">
        <v>8</v>
      </c>
      <c r="K2" s="20"/>
    </row>
    <row r="3" spans="2:11" ht="45">
      <c r="B3" s="10">
        <v>1</v>
      </c>
      <c r="C3" s="17" t="s">
        <v>9</v>
      </c>
      <c r="D3" s="17" t="s">
        <v>10</v>
      </c>
      <c r="E3" s="8" t="s">
        <v>11</v>
      </c>
      <c r="F3" s="29">
        <v>0</v>
      </c>
      <c r="G3" s="15">
        <v>1</v>
      </c>
      <c r="H3" s="30">
        <f aca="true" t="shared" si="0" ref="H3:H9">F3*G3</f>
        <v>0</v>
      </c>
      <c r="I3" s="45"/>
      <c r="J3" s="46"/>
      <c r="K3" s="21"/>
    </row>
    <row r="4" spans="2:11" ht="45">
      <c r="B4" s="10">
        <v>2</v>
      </c>
      <c r="C4" s="17" t="s">
        <v>12</v>
      </c>
      <c r="D4" s="17" t="s">
        <v>13</v>
      </c>
      <c r="E4" s="8" t="s">
        <v>11</v>
      </c>
      <c r="F4" s="29">
        <v>0</v>
      </c>
      <c r="G4" s="15">
        <v>4</v>
      </c>
      <c r="H4" s="30">
        <f t="shared" si="0"/>
        <v>0</v>
      </c>
      <c r="I4" s="45"/>
      <c r="J4" s="47"/>
      <c r="K4" s="52"/>
    </row>
    <row r="5" spans="2:11" ht="56.25" customHeight="1" thickBot="1">
      <c r="B5" s="10">
        <v>3</v>
      </c>
      <c r="C5" s="17" t="s">
        <v>14</v>
      </c>
      <c r="D5" s="11"/>
      <c r="E5" s="8" t="s">
        <v>11</v>
      </c>
      <c r="F5" s="29">
        <v>0</v>
      </c>
      <c r="G5" s="15">
        <v>1</v>
      </c>
      <c r="H5" s="30">
        <f t="shared" si="0"/>
        <v>0</v>
      </c>
      <c r="I5" s="45"/>
      <c r="J5" s="31"/>
      <c r="K5" s="34"/>
    </row>
    <row r="6" spans="2:11" ht="56.25" customHeight="1">
      <c r="B6" s="10">
        <v>4</v>
      </c>
      <c r="C6" s="17" t="s">
        <v>15</v>
      </c>
      <c r="D6" s="17" t="s">
        <v>10</v>
      </c>
      <c r="E6" s="8" t="s">
        <v>16</v>
      </c>
      <c r="F6" s="29">
        <v>0</v>
      </c>
      <c r="G6" s="15">
        <v>1</v>
      </c>
      <c r="H6" s="30">
        <f t="shared" si="0"/>
        <v>0</v>
      </c>
      <c r="I6" s="45"/>
      <c r="J6" s="31"/>
      <c r="K6" s="35" t="s">
        <v>17</v>
      </c>
    </row>
    <row r="7" spans="2:12" ht="45.75" thickBot="1">
      <c r="B7" s="10">
        <v>5</v>
      </c>
      <c r="C7" s="17" t="s">
        <v>18</v>
      </c>
      <c r="D7" s="17" t="s">
        <v>10</v>
      </c>
      <c r="E7" s="8" t="s">
        <v>16</v>
      </c>
      <c r="F7" s="29">
        <v>0</v>
      </c>
      <c r="G7" s="15">
        <v>1</v>
      </c>
      <c r="H7" s="30">
        <f t="shared" si="0"/>
        <v>0</v>
      </c>
      <c r="I7" s="45"/>
      <c r="J7" s="31"/>
      <c r="K7" s="37">
        <v>0</v>
      </c>
      <c r="L7" s="36"/>
    </row>
    <row r="8" spans="2:11" ht="45">
      <c r="B8" s="10">
        <v>6</v>
      </c>
      <c r="C8" s="11" t="s">
        <v>19</v>
      </c>
      <c r="D8" s="17" t="s">
        <v>20</v>
      </c>
      <c r="E8" s="8" t="s">
        <v>16</v>
      </c>
      <c r="F8" s="29">
        <v>0</v>
      </c>
      <c r="G8" s="15">
        <v>12</v>
      </c>
      <c r="H8" s="30">
        <f t="shared" si="0"/>
        <v>0</v>
      </c>
      <c r="I8" s="45"/>
      <c r="J8" s="47"/>
      <c r="K8" s="38"/>
    </row>
    <row r="9" spans="2:11" ht="28.9" customHeight="1">
      <c r="B9" s="10">
        <v>7</v>
      </c>
      <c r="C9" s="17" t="s">
        <v>21</v>
      </c>
      <c r="D9" s="17"/>
      <c r="E9" s="8" t="s">
        <v>11</v>
      </c>
      <c r="F9" s="29">
        <v>0</v>
      </c>
      <c r="G9" s="15">
        <v>1</v>
      </c>
      <c r="H9" s="30">
        <f t="shared" si="0"/>
        <v>0</v>
      </c>
      <c r="I9" s="45"/>
      <c r="J9" s="47"/>
      <c r="K9" s="21"/>
    </row>
    <row r="10" spans="2:11" ht="22.5">
      <c r="B10" s="10">
        <v>8</v>
      </c>
      <c r="C10" s="23" t="s">
        <v>22</v>
      </c>
      <c r="D10" s="24" t="s">
        <v>23</v>
      </c>
      <c r="E10" s="25" t="s">
        <v>11</v>
      </c>
      <c r="F10" s="29">
        <v>0</v>
      </c>
      <c r="G10" s="26"/>
      <c r="H10" s="30">
        <f aca="true" t="shared" si="1" ref="H10:H13">F10*G10</f>
        <v>0</v>
      </c>
      <c r="I10" s="45"/>
      <c r="J10" s="47"/>
      <c r="K10" s="21"/>
    </row>
    <row r="11" spans="2:11" ht="22.5">
      <c r="B11" s="10">
        <v>9</v>
      </c>
      <c r="C11" s="23" t="s">
        <v>24</v>
      </c>
      <c r="D11" s="24" t="s">
        <v>25</v>
      </c>
      <c r="E11" s="25"/>
      <c r="F11" s="29">
        <v>0</v>
      </c>
      <c r="G11" s="27">
        <v>1</v>
      </c>
      <c r="H11" s="41">
        <f t="shared" si="1"/>
        <v>0</v>
      </c>
      <c r="I11" s="45"/>
      <c r="J11" s="47"/>
      <c r="K11" s="21"/>
    </row>
    <row r="12" spans="2:11" ht="22.5">
      <c r="B12" s="10">
        <v>10</v>
      </c>
      <c r="C12" s="23" t="s">
        <v>26</v>
      </c>
      <c r="D12" s="23"/>
      <c r="E12" s="28" t="s">
        <v>27</v>
      </c>
      <c r="F12" s="29">
        <v>0</v>
      </c>
      <c r="G12" s="49">
        <v>1</v>
      </c>
      <c r="H12" s="48">
        <f t="shared" si="1"/>
        <v>0</v>
      </c>
      <c r="I12" s="51"/>
      <c r="J12" s="47"/>
      <c r="K12" s="21"/>
    </row>
    <row r="13" spans="2:11" ht="22.5">
      <c r="B13" s="10">
        <v>11</v>
      </c>
      <c r="C13" s="17" t="s">
        <v>28</v>
      </c>
      <c r="D13" s="17"/>
      <c r="E13" s="8" t="s">
        <v>11</v>
      </c>
      <c r="F13" s="29">
        <v>0</v>
      </c>
      <c r="G13" s="50">
        <v>2</v>
      </c>
      <c r="H13" s="48">
        <f t="shared" si="1"/>
        <v>0</v>
      </c>
      <c r="I13" s="51"/>
      <c r="J13" s="47"/>
      <c r="K13" s="21"/>
    </row>
    <row r="14" spans="2:11" ht="15">
      <c r="B14" s="10">
        <v>12</v>
      </c>
      <c r="C14" s="11" t="s">
        <v>29</v>
      </c>
      <c r="D14" s="11" t="s">
        <v>30</v>
      </c>
      <c r="E14" s="8" t="s">
        <v>31</v>
      </c>
      <c r="F14" s="29">
        <v>0</v>
      </c>
      <c r="G14" s="15">
        <v>4</v>
      </c>
      <c r="H14" s="30">
        <f aca="true" t="shared" si="2" ref="H14:H17">F14*G14</f>
        <v>0</v>
      </c>
      <c r="I14" s="45"/>
      <c r="J14" s="47"/>
      <c r="K14" s="21"/>
    </row>
    <row r="15" spans="2:11" ht="15">
      <c r="B15" s="10">
        <v>13</v>
      </c>
      <c r="C15" s="11" t="s">
        <v>32</v>
      </c>
      <c r="D15" s="11" t="s">
        <v>33</v>
      </c>
      <c r="E15" s="8" t="s">
        <v>31</v>
      </c>
      <c r="F15" s="29">
        <v>0</v>
      </c>
      <c r="G15" s="15">
        <v>4</v>
      </c>
      <c r="H15" s="30">
        <f t="shared" si="2"/>
        <v>0</v>
      </c>
      <c r="I15" s="45"/>
      <c r="J15" s="47"/>
      <c r="K15" s="21"/>
    </row>
    <row r="16" spans="2:11" ht="22.5">
      <c r="B16" s="10">
        <v>14</v>
      </c>
      <c r="C16" s="17" t="s">
        <v>34</v>
      </c>
      <c r="D16" s="17" t="s">
        <v>25</v>
      </c>
      <c r="E16" s="8"/>
      <c r="F16" s="29">
        <v>0</v>
      </c>
      <c r="G16" s="15">
        <v>1</v>
      </c>
      <c r="H16" s="30">
        <f t="shared" si="2"/>
        <v>0</v>
      </c>
      <c r="I16" s="45"/>
      <c r="J16" s="47"/>
      <c r="K16" s="21"/>
    </row>
    <row r="17" spans="2:11" ht="22.5">
      <c r="B17" s="10">
        <v>15</v>
      </c>
      <c r="C17" s="11" t="s">
        <v>35</v>
      </c>
      <c r="D17" s="11"/>
      <c r="E17" s="9" t="s">
        <v>27</v>
      </c>
      <c r="F17" s="29">
        <v>0</v>
      </c>
      <c r="G17" s="15">
        <v>2</v>
      </c>
      <c r="H17" s="30">
        <f t="shared" si="2"/>
        <v>0</v>
      </c>
      <c r="I17" s="45"/>
      <c r="J17" s="47"/>
      <c r="K17" s="21"/>
    </row>
    <row r="18" spans="2:11" ht="15.75" thickBot="1">
      <c r="B18" s="53" t="s">
        <v>36</v>
      </c>
      <c r="C18" s="54"/>
      <c r="D18" s="54"/>
      <c r="E18" s="55"/>
      <c r="F18" s="13"/>
      <c r="G18" s="43"/>
      <c r="H18" s="44">
        <f>SUM(H3:H17)</f>
        <v>0</v>
      </c>
      <c r="I18" s="42"/>
      <c r="J18" s="39"/>
      <c r="K18" s="22"/>
    </row>
    <row r="19" spans="2:10" ht="12" thickTop="1">
      <c r="B19" s="1"/>
      <c r="J19" s="40"/>
    </row>
    <row r="20" ht="15">
      <c r="B20" s="1"/>
    </row>
    <row r="21" ht="15">
      <c r="B21" s="1"/>
    </row>
    <row r="23" spans="2:10" ht="15">
      <c r="B23" s="3"/>
      <c r="C23" s="2"/>
      <c r="D23" s="2"/>
      <c r="E23" s="2"/>
      <c r="F23" s="2"/>
      <c r="G23" s="2"/>
      <c r="H23" s="2"/>
      <c r="I23" s="2"/>
      <c r="J23" s="2"/>
    </row>
    <row r="24" spans="2:10" ht="15">
      <c r="B24" s="3"/>
      <c r="C24" s="2"/>
      <c r="D24" s="2"/>
      <c r="E24" s="2"/>
      <c r="F24" s="2"/>
      <c r="G24" s="2"/>
      <c r="H24" s="2"/>
      <c r="I24" s="2"/>
      <c r="J24" s="2"/>
    </row>
    <row r="25" spans="2:10" ht="15">
      <c r="B25" s="3"/>
      <c r="C25" s="2"/>
      <c r="D25" s="2"/>
      <c r="E25" s="2"/>
      <c r="F25" s="2"/>
      <c r="G25" s="2"/>
      <c r="H25" s="2"/>
      <c r="I25" s="2"/>
      <c r="J25" s="2"/>
    </row>
    <row r="26" spans="2:10" ht="15">
      <c r="B26" s="3"/>
      <c r="C26" s="2"/>
      <c r="D26" s="2"/>
      <c r="E26" s="2"/>
      <c r="F26" s="2"/>
      <c r="G26" s="2"/>
      <c r="H26" s="2"/>
      <c r="I26" s="2"/>
      <c r="J26" s="2"/>
    </row>
    <row r="27" spans="2:10" ht="15">
      <c r="B27" s="3"/>
      <c r="C27" s="2"/>
      <c r="D27" s="2"/>
      <c r="E27" s="2"/>
      <c r="F27" s="2"/>
      <c r="G27" s="2"/>
      <c r="H27" s="2"/>
      <c r="I27" s="2"/>
      <c r="J27" s="2"/>
    </row>
    <row r="28" spans="2:10" ht="15">
      <c r="B28" s="3"/>
      <c r="C28" s="2"/>
      <c r="D28" s="2"/>
      <c r="E28" s="2"/>
      <c r="F28" s="2"/>
      <c r="G28" s="2"/>
      <c r="H28" s="2"/>
      <c r="I28" s="2"/>
      <c r="J28" s="2"/>
    </row>
  </sheetData>
  <mergeCells count="1">
    <mergeCell ref="B18:E18"/>
  </mergeCell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45497FC8A8D49B5BF15E546B9F6D9" ma:contentTypeVersion="8" ma:contentTypeDescription="Vytvoří nový dokument" ma:contentTypeScope="" ma:versionID="f7f865e0b247c8b16d6c33e7e18aefc4">
  <xsd:schema xmlns:xsd="http://www.w3.org/2001/XMLSchema" xmlns:xs="http://www.w3.org/2001/XMLSchema" xmlns:p="http://schemas.microsoft.com/office/2006/metadata/properties" xmlns:ns2="7554463e-62cf-4969-9446-c9ba6af6b13e" xmlns:ns3="1fa26d43-2f76-458b-8e27-445329d5d246" targetNamespace="http://schemas.microsoft.com/office/2006/metadata/properties" ma:root="true" ma:fieldsID="b691e1c5b6b9c7611a295649ad7b3374" ns2:_="" ns3:_="">
    <xsd:import namespace="7554463e-62cf-4969-9446-c9ba6af6b13e"/>
    <xsd:import namespace="1fa26d43-2f76-458b-8e27-445329d5d2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54463e-62cf-4969-9446-c9ba6af6b1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26d43-2f76-458b-8e27-445329d5d2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D12535-C5CA-40DC-88C3-D5EB02B4C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54463e-62cf-4969-9446-c9ba6af6b13e"/>
    <ds:schemaRef ds:uri="1fa26d43-2f76-458b-8e27-445329d5d2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74C93A-622E-4C1E-9582-EE33885A49B7}">
  <ds:schemaRefs>
    <ds:schemaRef ds:uri="http://schemas.microsoft.com/office/2006/metadata/properties"/>
    <ds:schemaRef ds:uri="7554463e-62cf-4969-9446-c9ba6af6b13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1fa26d43-2f76-458b-8e27-445329d5d24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2CB7383-82B3-4184-AFBD-ED083B79FF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Ženíšek Jiří</dc:creator>
  <cp:keywords/>
  <dc:description/>
  <cp:lastModifiedBy>Škrabal Ondřej</cp:lastModifiedBy>
  <dcterms:created xsi:type="dcterms:W3CDTF">2021-02-22T09:27:08Z</dcterms:created>
  <dcterms:modified xsi:type="dcterms:W3CDTF">2022-02-28T07:59:27Z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0x010100D3F45497FC8A8D49B5BF15E546B9F6D9</vt:lpwstr>
  </property>
</Properties>
</file>