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firstSheet="1" activeTab="1"/>
  </bookViews>
  <sheets>
    <sheet name="pouzdro_s_klávesnicí (Dzian)" sheetId="1" r:id="rId1"/>
    <sheet name="Nabídková cena" sheetId="2" r:id="rId2"/>
    <sheet name="1 SSD_disk" sheetId="3" r:id="rId3"/>
    <sheet name="2 Monitor 27&quot;" sheetId="4" r:id="rId4"/>
    <sheet name="3 Monitor 23,8&quot;" sheetId="5" r:id="rId5"/>
    <sheet name="4 Operační_paměť" sheetId="6" r:id="rId6"/>
    <sheet name="5 PC " sheetId="7" r:id="rId7"/>
    <sheet name="6 USB Hub typ 1" sheetId="8" r:id="rId8"/>
    <sheet name="7 USB-hub typ 2" sheetId="9" r:id="rId9"/>
    <sheet name="8 Sluchátka" sheetId="10" r:id="rId10"/>
    <sheet name="9 Webkamera" sheetId="11" r:id="rId11"/>
  </sheets>
  <definedNames>
    <definedName name="_xlnm.Print_Area" localSheetId="2">'1 SSD_disk'!$A$1:$E$17</definedName>
  </definedNames>
  <calcPr fullCalcOnLoad="1"/>
</workbook>
</file>

<file path=xl/sharedStrings.xml><?xml version="1.0" encoding="utf-8"?>
<sst xmlns="http://schemas.openxmlformats.org/spreadsheetml/2006/main" count="555" uniqueCount="367">
  <si>
    <t>Další informace</t>
  </si>
  <si>
    <t>pevný parametr</t>
  </si>
  <si>
    <t>Technická specifikace</t>
  </si>
  <si>
    <t>NABÍZENÝ MODEL:
………………………………………..</t>
  </si>
  <si>
    <t>Předpokládaná cena (Kč bez DPH)</t>
  </si>
  <si>
    <t>Připojení</t>
  </si>
  <si>
    <t>Základní parametry</t>
  </si>
  <si>
    <t>minimální požadovaný parametr</t>
  </si>
  <si>
    <t>4K</t>
  </si>
  <si>
    <t>ne</t>
  </si>
  <si>
    <t>Typ poudra: </t>
  </si>
  <si>
    <t>zavírací, tvrdé</t>
  </si>
  <si>
    <t>Velikost tabletu:</t>
  </si>
  <si>
    <t>10,9"</t>
  </si>
  <si>
    <t>Vlastnosti a funkce:</t>
  </si>
  <si>
    <t>integrovaný stojánek, zavírání na magnet, integrovaná klávesnice</t>
  </si>
  <si>
    <t>Modelová řada tabletu:</t>
  </si>
  <si>
    <t>Apple iPad Air</t>
  </si>
  <si>
    <t>Typ úložiště</t>
  </si>
  <si>
    <t>Kapacita úložiště</t>
  </si>
  <si>
    <t>Kapacita disku</t>
  </si>
  <si>
    <t>Šířka</t>
  </si>
  <si>
    <t>SSD</t>
  </si>
  <si>
    <t>2 000 GB (2 TB)</t>
  </si>
  <si>
    <t>2 000 GB (1,95 TB)</t>
  </si>
  <si>
    <t>Vlastnosti</t>
  </si>
  <si>
    <t>Rozhraní</t>
  </si>
  <si>
    <t>Konektor</t>
  </si>
  <si>
    <t>Rychlost čtení</t>
  </si>
  <si>
    <t>Rychlost zápisu</t>
  </si>
  <si>
    <t>externí</t>
  </si>
  <si>
    <t>Použití</t>
  </si>
  <si>
    <t>včetně připojovacího kabelu</t>
  </si>
  <si>
    <t>Šifrování</t>
  </si>
  <si>
    <t>NVMe</t>
  </si>
  <si>
    <t>USB-C</t>
  </si>
  <si>
    <t>1 050 MB/s</t>
  </si>
  <si>
    <t>1 000 MB/s</t>
  </si>
  <si>
    <t>Úhlopříčka</t>
  </si>
  <si>
    <t>Typ rozlišení</t>
  </si>
  <si>
    <t>Rozlišení</t>
  </si>
  <si>
    <t>Typ panelu</t>
  </si>
  <si>
    <t>27" (68,58 cm)</t>
  </si>
  <si>
    <t>3840 x 2160 px</t>
  </si>
  <si>
    <t>IPS</t>
  </si>
  <si>
    <t>Obrazovka</t>
  </si>
  <si>
    <t>Obnovovací frekvence</t>
  </si>
  <si>
    <t>Odezva</t>
  </si>
  <si>
    <t>Maximální jas</t>
  </si>
  <si>
    <t>Kontrast</t>
  </si>
  <si>
    <t>Povrch displeje</t>
  </si>
  <si>
    <t>Poměr stran</t>
  </si>
  <si>
    <t>Konstrukce</t>
  </si>
  <si>
    <t>60 Hz</t>
  </si>
  <si>
    <t>8 ms</t>
  </si>
  <si>
    <t>350 cd/m2</t>
  </si>
  <si>
    <t>rovná</t>
  </si>
  <si>
    <t>antireflexní</t>
  </si>
  <si>
    <t>Typ připojení</t>
  </si>
  <si>
    <t>Další připojení</t>
  </si>
  <si>
    <t>HDMI</t>
  </si>
  <si>
    <t>DisplayPort</t>
  </si>
  <si>
    <t>Sluchátkový výstup</t>
  </si>
  <si>
    <t>1 x</t>
  </si>
  <si>
    <t>2 x</t>
  </si>
  <si>
    <t>3 x</t>
  </si>
  <si>
    <t>Vlastnosti a funkce</t>
  </si>
  <si>
    <t>Barevné pokrytí (sRGB)</t>
  </si>
  <si>
    <t>Hlavní funkce</t>
  </si>
  <si>
    <t>Maximální výkon</t>
  </si>
  <si>
    <t>VESA uchycení</t>
  </si>
  <si>
    <t>Rozměry</t>
  </si>
  <si>
    <t>Spotřeba</t>
  </si>
  <si>
    <t>Typická spotřeba</t>
  </si>
  <si>
    <t>Stand-by spotřeba</t>
  </si>
  <si>
    <t>Maximální spotřeba</t>
  </si>
  <si>
    <t>90 W</t>
  </si>
  <si>
    <t>Typ paměti</t>
  </si>
  <si>
    <t>Konfigurace paměti</t>
  </si>
  <si>
    <t>Pracovní frekvence</t>
  </si>
  <si>
    <t>CAS Latency</t>
  </si>
  <si>
    <t>Chlazení</t>
  </si>
  <si>
    <t>Pracovní napětí</t>
  </si>
  <si>
    <t>DDR4 DIMM</t>
  </si>
  <si>
    <t>2 x 32 GB</t>
  </si>
  <si>
    <t>2 666 MHz</t>
  </si>
  <si>
    <t>15 CL</t>
  </si>
  <si>
    <t>pasivní</t>
  </si>
  <si>
    <t>Celková kapacita paměti</t>
  </si>
  <si>
    <t>Počet modulů RAM</t>
  </si>
  <si>
    <t>Výškový profil</t>
  </si>
  <si>
    <t>Podsvícení</t>
  </si>
  <si>
    <t>Speciální vlastnosti paměti</t>
  </si>
  <si>
    <t>XMP</t>
  </si>
  <si>
    <t>64 GB</t>
  </si>
  <si>
    <t>1,2/1,35 V</t>
  </si>
  <si>
    <t>vysoký</t>
  </si>
  <si>
    <t>Dual Rank</t>
  </si>
  <si>
    <t>Extreme Memory Profile 2.0</t>
  </si>
  <si>
    <t>Základní deska</t>
  </si>
  <si>
    <t>Patice</t>
  </si>
  <si>
    <t>Počet slotů pro CPU</t>
  </si>
  <si>
    <t>Čipová sada</t>
  </si>
  <si>
    <t>Formát</t>
  </si>
  <si>
    <t>Pro procesory</t>
  </si>
  <si>
    <t>Generace procesoru</t>
  </si>
  <si>
    <t>RGB synchronizace</t>
  </si>
  <si>
    <t>Úroveň RAID</t>
  </si>
  <si>
    <t>Zvuková karta</t>
  </si>
  <si>
    <t>AM4 socket</t>
  </si>
  <si>
    <t>AMD B550</t>
  </si>
  <si>
    <t>ATX</t>
  </si>
  <si>
    <t>AMD</t>
  </si>
  <si>
    <t>ASUS Aura Sync</t>
  </si>
  <si>
    <t>ROG SupremeFX S1220A (7.1CH)</t>
  </si>
  <si>
    <t>Disk</t>
  </si>
  <si>
    <t>Formát disku</t>
  </si>
  <si>
    <t>Kapacita</t>
  </si>
  <si>
    <t>Náhodné čtení IOPS</t>
  </si>
  <si>
    <t>Náhodný zápis IOPS</t>
  </si>
  <si>
    <t xml:space="preserve">MTTF nebo MTBF </t>
  </si>
  <si>
    <t>Životnost</t>
  </si>
  <si>
    <t>SATA 6Gb/s</t>
  </si>
  <si>
    <t>1 024 GB</t>
  </si>
  <si>
    <t>560 MB/s</t>
  </si>
  <si>
    <t>530 MB/s</t>
  </si>
  <si>
    <t>98 000</t>
  </si>
  <si>
    <t>1,5 milionu hodin</t>
  </si>
  <si>
    <t>360 TBW</t>
  </si>
  <si>
    <t>Zdroj</t>
  </si>
  <si>
    <t>Výkon</t>
  </si>
  <si>
    <t>DC Output</t>
  </si>
  <si>
    <t>Síťový spínač</t>
  </si>
  <si>
    <t>Hybridní mód</t>
  </si>
  <si>
    <t>Konektory</t>
  </si>
  <si>
    <t>Interní konektory</t>
  </si>
  <si>
    <t>Zadní konektory</t>
  </si>
  <si>
    <t>Řadiče</t>
  </si>
  <si>
    <t>Integrované technologie</t>
  </si>
  <si>
    <t>AMD CrossFireX</t>
  </si>
  <si>
    <t>Sběrnice</t>
  </si>
  <si>
    <t>LAN, RAID, USB 2.0, USB 3.2 Gen1, USB 3.2 Gen2 SATA 6 Gb/s, M.2</t>
  </si>
  <si>
    <t>PCI-E 3.x, PCI-E 4.x</t>
  </si>
  <si>
    <t>Podpora M.2 disků</t>
  </si>
  <si>
    <t>M.2 PCI-E/SATA 2242-110 (2 x)</t>
  </si>
  <si>
    <t>Počet paměťových slotů</t>
  </si>
  <si>
    <t>Maximální velikost paměti</t>
  </si>
  <si>
    <t>Maximální frekvence operační paměti</t>
  </si>
  <si>
    <t>5 000 MHz</t>
  </si>
  <si>
    <t>128 GB</t>
  </si>
  <si>
    <t>Technologie pevného disku</t>
  </si>
  <si>
    <t>Paměť SSD disku</t>
  </si>
  <si>
    <t>QLC</t>
  </si>
  <si>
    <t>Výška x šířka x hloubka</t>
  </si>
  <si>
    <t>1300:1</t>
  </si>
  <si>
    <t>16:9</t>
  </si>
  <si>
    <t>USB</t>
  </si>
  <si>
    <t>305 x 244 mm</t>
  </si>
  <si>
    <t>Typ</t>
  </si>
  <si>
    <t>Modulární kabeláž</t>
  </si>
  <si>
    <t>Power Factor Correction</t>
  </si>
  <si>
    <t>Velikost ventilátoru chlazení</t>
  </si>
  <si>
    <t>850 W</t>
  </si>
  <si>
    <t>ano</t>
  </si>
  <si>
    <t>aktivní</t>
  </si>
  <si>
    <t>120 mm</t>
  </si>
  <si>
    <t>86 x 150 x 140 mm</t>
  </si>
  <si>
    <t>Počítačová skříň</t>
  </si>
  <si>
    <t>Podporované formáty základních desek</t>
  </si>
  <si>
    <t>Parametry zdroje</t>
  </si>
  <si>
    <t>Počty pozic</t>
  </si>
  <si>
    <t>Maximální délka karet</t>
  </si>
  <si>
    <t>Maximální výška chladiče CPU</t>
  </si>
  <si>
    <t>Maximální délka zdroje</t>
  </si>
  <si>
    <t>Počet pozic pro karty</t>
  </si>
  <si>
    <t>Speciální vybavení</t>
  </si>
  <si>
    <t>Počet pozic na ventilátory</t>
  </si>
  <si>
    <t>Počet předinstalovaných ventilátorů</t>
  </si>
  <si>
    <t>Osazené ventilátory</t>
  </si>
  <si>
    <t>Velikost pozic pro ventilátory</t>
  </si>
  <si>
    <t>Pozice pro ventilátor</t>
  </si>
  <si>
    <t>Velikost volných pozic pro ventilátory</t>
  </si>
  <si>
    <t>Volné pozice pro ventilátory</t>
  </si>
  <si>
    <t>Šířka x výška x hloubka</t>
  </si>
  <si>
    <t>vzduchem</t>
  </si>
  <si>
    <t>4 x 120 mm</t>
  </si>
  <si>
    <t>210 x 485 x 440 mm</t>
  </si>
  <si>
    <t>Procesor</t>
  </si>
  <si>
    <t>Kódové označení</t>
  </si>
  <si>
    <t>Počet jader</t>
  </si>
  <si>
    <t>Počet vláken</t>
  </si>
  <si>
    <t>Turbo frekvence</t>
  </si>
  <si>
    <t>Průměrné TDP</t>
  </si>
  <si>
    <t>Zen 3</t>
  </si>
  <si>
    <t>3 800 MHz</t>
  </si>
  <si>
    <t>4 600 MHz</t>
  </si>
  <si>
    <t>65 W</t>
  </si>
  <si>
    <t>Velikost L3 cache</t>
  </si>
  <si>
    <t>Velikost L2 cache (součet)</t>
  </si>
  <si>
    <t>Maximální počet kanálů operační paměti</t>
  </si>
  <si>
    <t>Maximální frekvence RAM</t>
  </si>
  <si>
    <t>4 096 kB</t>
  </si>
  <si>
    <t>16 384 kB</t>
  </si>
  <si>
    <t>Frekvence grafického jádra</t>
  </si>
  <si>
    <t>2 000 MHz</t>
  </si>
  <si>
    <t>3 200 MHz</t>
  </si>
  <si>
    <t>Operační paměť</t>
  </si>
  <si>
    <t>Chladič</t>
  </si>
  <si>
    <t>Socket</t>
  </si>
  <si>
    <t>Velikost ventilátoru</t>
  </si>
  <si>
    <t>Provedení chladiče</t>
  </si>
  <si>
    <t>Otáčky větráku</t>
  </si>
  <si>
    <t>Průtok vzduchu (CFM)</t>
  </si>
  <si>
    <t>Úroveň hluku</t>
  </si>
  <si>
    <t>Regulace otáček</t>
  </si>
  <si>
    <t>Maximální Thermal Design Power</t>
  </si>
  <si>
    <t>Montáž vysokých RAM</t>
  </si>
  <si>
    <t>Počet ventilátorů</t>
  </si>
  <si>
    <t>Rozměry pasivu</t>
  </si>
  <si>
    <t>Celkové rozměry (šířka x výška x hloubka)</t>
  </si>
  <si>
    <t>AMD AM4</t>
  </si>
  <si>
    <t>120 x 120</t>
  </si>
  <si>
    <t>1 500 ot/min</t>
  </si>
  <si>
    <t>automatická</t>
  </si>
  <si>
    <t>165 W</t>
  </si>
  <si>
    <t>4pin (PWM)</t>
  </si>
  <si>
    <t>125 x 158 x 45 mm</t>
  </si>
  <si>
    <t>125 x 158 x 71 mm</t>
  </si>
  <si>
    <t>SSD disk</t>
  </si>
  <si>
    <t>M.2 PCI-Express Gen 3</t>
  </si>
  <si>
    <t>M.2 2280</t>
  </si>
  <si>
    <t>3 500 MB/s</t>
  </si>
  <si>
    <t>3 000 MB/s</t>
  </si>
  <si>
    <t>600 TBW</t>
  </si>
  <si>
    <t>TLC</t>
  </si>
  <si>
    <t>Operační systém</t>
  </si>
  <si>
    <t>Windows 10</t>
  </si>
  <si>
    <t>Počet portů USB 3.2 Gen 1 (USB 3.0)</t>
  </si>
  <si>
    <t>USB 3.2 Gen 1 (USB 3.0)</t>
  </si>
  <si>
    <t>USB-A</t>
  </si>
  <si>
    <t>Napájení</t>
  </si>
  <si>
    <t>přes USB</t>
  </si>
  <si>
    <t>Počet male konektorů</t>
  </si>
  <si>
    <t>Počet female konktorů</t>
  </si>
  <si>
    <t>Délka kabelu</t>
  </si>
  <si>
    <t>0,3 m</t>
  </si>
  <si>
    <t>Standard konektorů</t>
  </si>
  <si>
    <t>Konektor připojení</t>
  </si>
  <si>
    <t>Standart konektoru připojení</t>
  </si>
  <si>
    <t>Typ konektorů</t>
  </si>
  <si>
    <t>USB 3.2 Gen 1</t>
  </si>
  <si>
    <t>včetně napájecího adaptéru</t>
  </si>
  <si>
    <t>Skutečné rozlišení</t>
  </si>
  <si>
    <t>Rychlost snímání videa</t>
  </si>
  <si>
    <t>Záznam fotek/videa/hlasu</t>
  </si>
  <si>
    <t>USB 2.0</t>
  </si>
  <si>
    <t>30 FPS</t>
  </si>
  <si>
    <t>Typ sluchátek</t>
  </si>
  <si>
    <t>Integrovaný mikrofon</t>
  </si>
  <si>
    <t>2,33 m</t>
  </si>
  <si>
    <t>Funkce</t>
  </si>
  <si>
    <t>Rozsah frekvence</t>
  </si>
  <si>
    <t>Citlivost</t>
  </si>
  <si>
    <t>Velikost měniče</t>
  </si>
  <si>
    <t>Impedance</t>
  </si>
  <si>
    <t>na uši, uzavřená konstrukce</t>
  </si>
  <si>
    <t>s ovládáním hlasitosti (na kabelu)</t>
  </si>
  <si>
    <t>20 - 20 000 Hz</t>
  </si>
  <si>
    <t>94 dB/mW</t>
  </si>
  <si>
    <t>30 mm</t>
  </si>
  <si>
    <t>32 Ohm</t>
  </si>
  <si>
    <t>Konstrukce mikrofonu</t>
  </si>
  <si>
    <t>sklápěcí</t>
  </si>
  <si>
    <t>100 - 10 000 Hz</t>
  </si>
  <si>
    <t>- 44 dB</t>
  </si>
  <si>
    <t>potlačení šumu</t>
  </si>
  <si>
    <t>HD (1280 x 720 px)</t>
  </si>
  <si>
    <t>Rozlišení fotografií</t>
  </si>
  <si>
    <t>3 Mpx</t>
  </si>
  <si>
    <t>Zorný úhel</t>
  </si>
  <si>
    <t>60°</t>
  </si>
  <si>
    <t>23,8"</t>
  </si>
  <si>
    <t>1920 x 1080 (Full HD)</t>
  </si>
  <si>
    <t>75 Hz</t>
  </si>
  <si>
    <t>5 ms</t>
  </si>
  <si>
    <t>Jas</t>
  </si>
  <si>
    <t>250 cd/m2</t>
  </si>
  <si>
    <t>Povrch</t>
  </si>
  <si>
    <t>matný</t>
  </si>
  <si>
    <t>HDMI vstup</t>
  </si>
  <si>
    <t>VGA (D-sub) vstup</t>
  </si>
  <si>
    <t>Montáž na zeď</t>
  </si>
  <si>
    <t>75 x 75</t>
  </si>
  <si>
    <t>1,5 m</t>
  </si>
  <si>
    <t>Typ prvního male konektoru</t>
  </si>
  <si>
    <t>Standard prvního male konektoru</t>
  </si>
  <si>
    <t>Počet prvního male konektoru</t>
  </si>
  <si>
    <t>Typ prvního female konektoru</t>
  </si>
  <si>
    <t>Standard prvního female konektoru</t>
  </si>
  <si>
    <t>Počet prvního female konektoru</t>
  </si>
  <si>
    <t xml:space="preserve">USB 3.2 Gen 1 </t>
  </si>
  <si>
    <t>4 x</t>
  </si>
  <si>
    <t xml:space="preserve">TABULKA NABÍDKOVÉ CENY 
</t>
  </si>
  <si>
    <t>číslo položky</t>
  </si>
  <si>
    <t>Název položky
NABÍZENÝ MODEL</t>
  </si>
  <si>
    <t xml:space="preserve"> Kč DPH 21 %</t>
  </si>
  <si>
    <t>Celková cena 
Kč vč. DPH</t>
  </si>
  <si>
    <t xml:space="preserve">Webkamera: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</si>
  <si>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</si>
  <si>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</si>
  <si>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</si>
  <si>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</si>
  <si>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</si>
  <si>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</si>
  <si>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</si>
  <si>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</si>
  <si>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SSD disk:</t>
  </si>
  <si>
    <t>256 bitové hardwarové AES</t>
  </si>
  <si>
    <t>max. 85 mm</t>
  </si>
  <si>
    <t>Součást balení</t>
  </si>
  <si>
    <t>Počet</t>
  </si>
  <si>
    <t>Cena 1 ks  
Kč bez DPH</t>
  </si>
  <si>
    <t>Celková cena 
Kč bez DPH</t>
  </si>
  <si>
    <t>Nabídková cena 
celkem 
Kč bez DPH</t>
  </si>
  <si>
    <t>Nabídková cena
celkem 
Kč vč. DPH</t>
  </si>
  <si>
    <t>DisplayPort 1.4, 
HDMI 2.0, 
USB-C</t>
  </si>
  <si>
    <t>nastavitelná výška, 
pivot</t>
  </si>
  <si>
    <t>100 x 100</t>
  </si>
  <si>
    <t>max. 33 W</t>
  </si>
  <si>
    <t>max. 200 W</t>
  </si>
  <si>
    <t>max. 62 cm</t>
  </si>
  <si>
    <t>NABÍZENÝ MODEL:
………………………………………..
Part number:
…...........................</t>
  </si>
  <si>
    <t xml:space="preserve">Monitor 27": 
</t>
  </si>
  <si>
    <t xml:space="preserve">Operační paměť:
</t>
  </si>
  <si>
    <t xml:space="preserve">PC:
</t>
  </si>
  <si>
    <t>Ryzen - řada 3000
 nebo
Ryzen - řada 5000</t>
  </si>
  <si>
    <t>0-striping, 
1-mirroring, 
10-mirroring</t>
  </si>
  <si>
    <t>ARGB LED 5V (1x), 
ATX 4pin, 
ATX 8pin,
ATX 24pin, 
Fan (3x 4pin), 
Fan CPU (2x 4pin), 
M.2 SATA/PCI-E 3.0 (1x), 
M.2 SATA/PCI-E 4.0 (1x),
 RGB LED 12V (2x), 
SATA 6Gb/s (6x), 
Thunderbolt (1x), 
USB 2.0 (2x), 
USB 3.2 Gen 1 (1x), 
Water (1x 4pin)</t>
  </si>
  <si>
    <t>3.5mm jack (5x) 7.1CH, 
BIOS Flashback, 
DisplayPort (1x), 
HDMI (1x), 
LAN 2,5Gb/s (1x), 
Optical S/PDIF (1x), 
USB 2.0 Type-A (2x), 
USB 3.2 Gen 1 Type-A (4x),
 USB 3.2 Gen 2 Type-A (1x),
 USB 3.2 Gen 2 Type-C (1x)</t>
  </si>
  <si>
    <t>Konektivita</t>
  </si>
  <si>
    <t>+3.3/5V (20/20A-100W), 
+12V (70A-840W)</t>
  </si>
  <si>
    <t>Ano</t>
  </si>
  <si>
    <t>4pin CPU (4x), 
ATX 20+4pin, 
MOLEX (5x),
 PCI-Express 6+2pin (6x),
 SATA (10x)</t>
  </si>
  <si>
    <t>Ano (plná)</t>
  </si>
  <si>
    <t>ATX, 
Micro-ATX, 
Mini-ITX</t>
  </si>
  <si>
    <t>Bez zdroje, 
Podpora ATX standardu, 
Spodní umístění</t>
  </si>
  <si>
    <t>Interní 2,5" (3x),
 Interní 3,5" (2x)</t>
  </si>
  <si>
    <t>max. 345 mm</t>
  </si>
  <si>
    <t>max. 159 mm</t>
  </si>
  <si>
    <t>max. 180 mm</t>
  </si>
  <si>
    <t>Cable management, 
Perforované čelo, 
Prachové filtry,
Průhledná bočnice</t>
  </si>
  <si>
    <t>120 mm, 
140 mm</t>
  </si>
  <si>
    <t>Horní 2x120/140mm, 
Přední 3x120mm/2x140mm, 
PSU 2x120mm, 
Zadní 1x120mm</t>
  </si>
  <si>
    <t>3,5mm jack (2x), 
USB 3.2 Gen 1 Type-A (2x)</t>
  </si>
  <si>
    <t>Horní 2x120/140mm, 
PSU 2x120mm</t>
  </si>
  <si>
    <t>Automatické přetaktování, 
Integrované GPU, 
Otevřený násobič, 
Simultaneous Multithreading</t>
  </si>
  <si>
    <t>max. 22,4 dB</t>
  </si>
  <si>
    <t>NABÍZENÝ MODEL:
………………………………………..
Part number u relevantních položek:
…...........................</t>
  </si>
  <si>
    <t>minimální požadovaný 
parametr</t>
  </si>
  <si>
    <t xml:space="preserve">USB Hub typ 1:
</t>
  </si>
  <si>
    <t xml:space="preserve">USB Hub typ 2:
</t>
  </si>
  <si>
    <t xml:space="preserve">Monitor 23,8"
</t>
  </si>
  <si>
    <t>max. 551 cm</t>
  </si>
  <si>
    <t xml:space="preserve">Sluchátka:
</t>
  </si>
  <si>
    <t>Mikrofon</t>
  </si>
  <si>
    <t>vestavěný mikrofon, 
redukce okolních ruchů</t>
  </si>
  <si>
    <t>V …………………………. dne …………….2022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</si>
</sst>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2" borderId="10" xfId="0" applyFill="1" applyBorder="1" applyAlignment="1">
      <alignment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>
      <alignment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Alignment="1" applyProtection="1">
      <alignment wrapText="1"/>
      <protection locked="0"/>
    </xf>
    <xf numFmtId="0" fontId="0" fillId="35" borderId="11" xfId="0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35" borderId="12" xfId="0" applyFill="1" applyBorder="1" applyAlignment="1" applyProtection="1">
      <alignment vertical="center" wrapText="1"/>
      <protection locked="0"/>
    </xf>
    <xf numFmtId="0" fontId="0" fillId="36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6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 wrapText="1"/>
      <protection/>
    </xf>
    <xf numFmtId="0" fontId="21" fillId="36" borderId="0" xfId="0" applyFont="1" applyFill="1" applyAlignment="1" applyProtection="1">
      <alignment vertical="center"/>
      <protection/>
    </xf>
    <xf numFmtId="4" fontId="0" fillId="36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0" fontId="44" fillId="2" borderId="14" xfId="0" applyFont="1" applyFill="1" applyBorder="1" applyAlignment="1" applyProtection="1">
      <alignment horizontal="center" vertical="center" wrapText="1"/>
      <protection/>
    </xf>
    <xf numFmtId="0" fontId="44" fillId="2" borderId="15" xfId="0" applyFont="1" applyFill="1" applyBorder="1" applyAlignment="1" applyProtection="1">
      <alignment horizontal="center" vertical="center" wrapText="1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4" fontId="44" fillId="0" borderId="17" xfId="0" applyNumberFormat="1" applyFont="1" applyBorder="1" applyAlignment="1" applyProtection="1">
      <alignment horizontal="center" vertical="center"/>
      <protection/>
    </xf>
    <xf numFmtId="4" fontId="44" fillId="0" borderId="18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right" wrapText="1"/>
      <protection/>
    </xf>
    <xf numFmtId="9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2" borderId="10" xfId="0" applyFill="1" applyBorder="1" applyAlignment="1" applyProtection="1">
      <alignment horizontal="center" vertical="center" wrapText="1"/>
      <protection/>
    </xf>
    <xf numFmtId="46" fontId="0" fillId="0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 wrapText="1"/>
      <protection/>
    </xf>
    <xf numFmtId="3" fontId="0" fillId="0" borderId="10" xfId="0" applyNumberFormat="1" applyFill="1" applyBorder="1" applyAlignment="1" applyProtection="1">
      <alignment horizontal="right" wrapText="1"/>
      <protection/>
    </xf>
    <xf numFmtId="0" fontId="21" fillId="0" borderId="0" xfId="0" applyFont="1" applyAlignment="1" applyProtection="1">
      <alignment horizontal="right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wrapText="1"/>
      <protection/>
    </xf>
    <xf numFmtId="0" fontId="0" fillId="36" borderId="10" xfId="0" applyFill="1" applyBorder="1" applyAlignment="1" applyProtection="1">
      <alignment wrapText="1"/>
      <protection/>
    </xf>
    <xf numFmtId="0" fontId="21" fillId="0" borderId="10" xfId="0" applyFont="1" applyFill="1" applyBorder="1" applyAlignment="1" applyProtection="1">
      <alignment horizontal="right" vertical="center" wrapText="1"/>
      <protection/>
    </xf>
    <xf numFmtId="0" fontId="21" fillId="36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horizontal="right" wrapText="1"/>
      <protection/>
    </xf>
    <xf numFmtId="49" fontId="0" fillId="0" borderId="10" xfId="0" applyNumberFormat="1" applyBorder="1" applyAlignment="1" applyProtection="1">
      <alignment horizontal="right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1.7109375" style="0" customWidth="1"/>
    <col min="2" max="2" width="35.140625" style="0" customWidth="1"/>
    <col min="3" max="3" width="36.00390625" style="0" customWidth="1"/>
    <col min="4" max="4" width="2.7109375" style="0" customWidth="1"/>
    <col min="5" max="5" width="32.28125" style="0" customWidth="1"/>
  </cols>
  <sheetData>
    <row r="1" spans="1:5" ht="36">
      <c r="A1" s="18"/>
      <c r="B1" s="17"/>
      <c r="C1" s="16"/>
      <c r="D1" s="8"/>
      <c r="E1" s="1" t="s">
        <v>3</v>
      </c>
    </row>
    <row r="2" spans="1:5" ht="14.25">
      <c r="A2" s="6" t="s">
        <v>2</v>
      </c>
      <c r="B2" s="15" t="s">
        <v>1</v>
      </c>
      <c r="C2" s="14" t="s">
        <v>7</v>
      </c>
      <c r="D2" s="8"/>
      <c r="E2" s="2" t="s">
        <v>2</v>
      </c>
    </row>
    <row r="3" spans="1:5" ht="14.25">
      <c r="A3" s="13" t="s">
        <v>6</v>
      </c>
      <c r="B3" s="13"/>
      <c r="C3" s="13"/>
      <c r="D3" s="8"/>
      <c r="E3" s="12" t="s">
        <v>6</v>
      </c>
    </row>
    <row r="4" spans="1:5" ht="14.25">
      <c r="A4" s="4" t="s">
        <v>10</v>
      </c>
      <c r="B4" s="11" t="s">
        <v>11</v>
      </c>
      <c r="C4" s="10"/>
      <c r="D4" s="8"/>
      <c r="E4" s="9"/>
    </row>
    <row r="5" spans="1:5" ht="14.25">
      <c r="A5" s="4" t="s">
        <v>12</v>
      </c>
      <c r="B5" s="11" t="s">
        <v>13</v>
      </c>
      <c r="C5" s="10"/>
      <c r="D5" s="8"/>
      <c r="E5" s="9"/>
    </row>
    <row r="6" spans="1:5" ht="28.5">
      <c r="A6" s="23" t="s">
        <v>14</v>
      </c>
      <c r="B6" s="20" t="s">
        <v>15</v>
      </c>
      <c r="C6" s="10"/>
      <c r="D6" s="8"/>
      <c r="E6" s="9"/>
    </row>
    <row r="7" spans="1:5" ht="14.25">
      <c r="A7" s="13" t="s">
        <v>0</v>
      </c>
      <c r="B7" s="13"/>
      <c r="C7" s="13"/>
      <c r="D7" s="8"/>
      <c r="E7" s="12" t="s">
        <v>0</v>
      </c>
    </row>
    <row r="8" spans="1:5" ht="14.25">
      <c r="A8" s="19" t="s">
        <v>16</v>
      </c>
      <c r="B8" s="19" t="s">
        <v>17</v>
      </c>
      <c r="C8" s="19"/>
      <c r="D8" s="21"/>
      <c r="E8" s="9"/>
    </row>
    <row r="9" spans="1:5" ht="14.25">
      <c r="A9" s="4" t="s">
        <v>4</v>
      </c>
      <c r="B9" s="5"/>
      <c r="C9" s="7">
        <v>5000</v>
      </c>
      <c r="D9" s="3"/>
      <c r="E9" s="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5" sqref="H5"/>
    </sheetView>
  </sheetViews>
  <sheetFormatPr defaultColWidth="9.140625" defaultRowHeight="15"/>
  <cols>
    <col min="1" max="2" width="25.421875" style="26" customWidth="1"/>
    <col min="3" max="3" width="22.140625" style="26" customWidth="1"/>
    <col min="4" max="4" width="3.7109375" style="26" customWidth="1"/>
    <col min="5" max="5" width="33.7109375" style="26" customWidth="1"/>
    <col min="6" max="16384" width="8.8515625" style="26" customWidth="1"/>
  </cols>
  <sheetData>
    <row r="1" spans="1:5" ht="72">
      <c r="A1" s="51"/>
      <c r="B1" s="52"/>
      <c r="C1" s="53"/>
      <c r="D1" s="8"/>
      <c r="E1" s="1" t="s">
        <v>331</v>
      </c>
    </row>
    <row r="2" spans="1:5" ht="27" customHeight="1">
      <c r="A2" s="54" t="s">
        <v>2</v>
      </c>
      <c r="B2" s="55" t="s">
        <v>1</v>
      </c>
      <c r="C2" s="55" t="s">
        <v>7</v>
      </c>
      <c r="D2" s="8"/>
      <c r="E2" s="2" t="s">
        <v>2</v>
      </c>
    </row>
    <row r="3" spans="1:5" ht="14.25">
      <c r="A3" s="56" t="s">
        <v>6</v>
      </c>
      <c r="B3" s="56"/>
      <c r="C3" s="56"/>
      <c r="D3" s="8"/>
      <c r="E3" s="12" t="s">
        <v>6</v>
      </c>
    </row>
    <row r="4" spans="1:5" ht="14.25">
      <c r="A4" s="86" t="s">
        <v>58</v>
      </c>
      <c r="B4" s="62" t="s">
        <v>239</v>
      </c>
      <c r="C4" s="61"/>
      <c r="D4" s="8"/>
      <c r="E4" s="9"/>
    </row>
    <row r="5" spans="1:5" ht="14.25">
      <c r="A5" s="86" t="s">
        <v>257</v>
      </c>
      <c r="B5" s="62" t="s">
        <v>265</v>
      </c>
      <c r="C5" s="61"/>
      <c r="D5" s="8"/>
      <c r="E5" s="9"/>
    </row>
    <row r="6" spans="1:5" ht="28.5">
      <c r="A6" s="86" t="s">
        <v>260</v>
      </c>
      <c r="B6" s="62" t="s">
        <v>266</v>
      </c>
      <c r="C6" s="61"/>
      <c r="D6" s="8"/>
      <c r="E6" s="9"/>
    </row>
    <row r="7" spans="1:5" ht="14.25">
      <c r="A7" s="86" t="s">
        <v>261</v>
      </c>
      <c r="B7" s="62"/>
      <c r="C7" s="62" t="s">
        <v>267</v>
      </c>
      <c r="D7" s="8"/>
      <c r="E7" s="9"/>
    </row>
    <row r="8" spans="1:5" ht="14.25">
      <c r="A8" s="86" t="s">
        <v>262</v>
      </c>
      <c r="B8" s="62"/>
      <c r="C8" s="62" t="s">
        <v>268</v>
      </c>
      <c r="D8" s="8"/>
      <c r="E8" s="9"/>
    </row>
    <row r="9" spans="1:5" ht="14.25">
      <c r="A9" s="86" t="s">
        <v>263</v>
      </c>
      <c r="B9" s="62" t="s">
        <v>269</v>
      </c>
      <c r="C9" s="61"/>
      <c r="D9" s="8"/>
      <c r="E9" s="9"/>
    </row>
    <row r="10" spans="1:5" ht="14.25">
      <c r="A10" s="86" t="s">
        <v>264</v>
      </c>
      <c r="B10" s="62"/>
      <c r="C10" s="62" t="s">
        <v>270</v>
      </c>
      <c r="D10" s="8"/>
      <c r="E10" s="9"/>
    </row>
    <row r="11" spans="1:5" ht="14.25">
      <c r="A11" s="69" t="s">
        <v>244</v>
      </c>
      <c r="B11" s="62"/>
      <c r="C11" s="62" t="s">
        <v>259</v>
      </c>
      <c r="D11" s="8"/>
      <c r="E11" s="9"/>
    </row>
    <row r="12" spans="1:5" ht="14.25">
      <c r="A12" s="90" t="s">
        <v>364</v>
      </c>
      <c r="B12" s="60"/>
      <c r="C12" s="60"/>
      <c r="D12" s="8"/>
      <c r="E12" s="89" t="s">
        <v>364</v>
      </c>
    </row>
    <row r="13" spans="1:5" ht="14.25">
      <c r="A13" s="86" t="s">
        <v>258</v>
      </c>
      <c r="B13" s="62" t="s">
        <v>341</v>
      </c>
      <c r="C13" s="61"/>
      <c r="D13" s="8"/>
      <c r="E13" s="9"/>
    </row>
    <row r="14" spans="1:5" ht="14.25">
      <c r="A14" s="91" t="s">
        <v>271</v>
      </c>
      <c r="B14" s="92" t="s">
        <v>272</v>
      </c>
      <c r="C14" s="61"/>
      <c r="D14" s="8"/>
      <c r="E14" s="9"/>
    </row>
    <row r="15" spans="1:5" ht="14.25">
      <c r="A15" s="69" t="s">
        <v>261</v>
      </c>
      <c r="B15" s="62"/>
      <c r="C15" s="62" t="s">
        <v>273</v>
      </c>
      <c r="D15" s="8"/>
      <c r="E15" s="9"/>
    </row>
    <row r="16" spans="1:5" ht="14.25">
      <c r="A16" s="69" t="s">
        <v>262</v>
      </c>
      <c r="B16" s="93"/>
      <c r="C16" s="93" t="s">
        <v>274</v>
      </c>
      <c r="D16" s="8"/>
      <c r="E16" s="9"/>
    </row>
    <row r="17" spans="1:5" ht="14.25">
      <c r="A17" s="69" t="s">
        <v>260</v>
      </c>
      <c r="B17" s="62" t="s">
        <v>275</v>
      </c>
      <c r="C17" s="61"/>
      <c r="D17" s="8"/>
      <c r="E17" s="9"/>
    </row>
    <row r="18" spans="1:5" ht="14.25">
      <c r="A18" s="56" t="s">
        <v>0</v>
      </c>
      <c r="B18" s="56"/>
      <c r="C18" s="56"/>
      <c r="D18" s="8"/>
      <c r="E18" s="12" t="s">
        <v>0</v>
      </c>
    </row>
    <row r="19" spans="1:5" ht="14.25">
      <c r="A19" s="86"/>
      <c r="B19" s="87"/>
      <c r="C19" s="88"/>
      <c r="D19" s="3"/>
      <c r="E19" s="29"/>
    </row>
    <row r="20" spans="1:5" ht="14.25">
      <c r="A20" s="69"/>
      <c r="B20" s="69"/>
      <c r="C20" s="69"/>
      <c r="E20" s="66"/>
    </row>
    <row r="21" spans="1:5" ht="14.25">
      <c r="A21" s="69"/>
      <c r="B21" s="69"/>
      <c r="C21" s="69"/>
      <c r="E21" s="66"/>
    </row>
    <row r="22" spans="1:5" ht="14.25">
      <c r="A22" s="69"/>
      <c r="B22" s="69"/>
      <c r="C22" s="69"/>
      <c r="E22" s="66"/>
    </row>
    <row r="23" spans="1:3" ht="14.25">
      <c r="A23" s="33"/>
      <c r="B23" s="33"/>
      <c r="C23" s="33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J22" sqref="J22"/>
    </sheetView>
  </sheetViews>
  <sheetFormatPr defaultColWidth="9.140625" defaultRowHeight="15"/>
  <cols>
    <col min="1" max="1" width="26.140625" style="26" customWidth="1"/>
    <col min="2" max="2" width="22.7109375" style="26" customWidth="1"/>
    <col min="3" max="3" width="25.57421875" style="26" customWidth="1"/>
    <col min="4" max="4" width="3.7109375" style="26" customWidth="1"/>
    <col min="5" max="5" width="30.7109375" style="26" customWidth="1"/>
    <col min="6" max="16384" width="8.8515625" style="26" customWidth="1"/>
  </cols>
  <sheetData>
    <row r="1" spans="1:5" ht="72">
      <c r="A1" s="51"/>
      <c r="B1" s="52"/>
      <c r="C1" s="53"/>
      <c r="D1" s="8"/>
      <c r="E1" s="1" t="s">
        <v>331</v>
      </c>
    </row>
    <row r="2" spans="1:5" ht="28.5">
      <c r="A2" s="54" t="s">
        <v>2</v>
      </c>
      <c r="B2" s="55" t="s">
        <v>1</v>
      </c>
      <c r="C2" s="55" t="s">
        <v>358</v>
      </c>
      <c r="D2" s="8"/>
      <c r="E2" s="2" t="s">
        <v>2</v>
      </c>
    </row>
    <row r="3" spans="1:5" ht="14.25">
      <c r="A3" s="56" t="s">
        <v>6</v>
      </c>
      <c r="B3" s="56"/>
      <c r="C3" s="56"/>
      <c r="D3" s="8"/>
      <c r="E3" s="12" t="s">
        <v>6</v>
      </c>
    </row>
    <row r="4" spans="1:5" ht="14.25">
      <c r="A4" s="86" t="s">
        <v>26</v>
      </c>
      <c r="B4" s="62" t="s">
        <v>255</v>
      </c>
      <c r="C4" s="61"/>
      <c r="D4" s="8"/>
      <c r="E4" s="9"/>
    </row>
    <row r="5" spans="1:5" ht="14.25">
      <c r="A5" s="86" t="s">
        <v>252</v>
      </c>
      <c r="B5" s="62"/>
      <c r="C5" s="62" t="s">
        <v>276</v>
      </c>
      <c r="D5" s="8"/>
      <c r="E5" s="9"/>
    </row>
    <row r="6" spans="1:5" ht="14.25">
      <c r="A6" s="86" t="s">
        <v>253</v>
      </c>
      <c r="B6" s="62"/>
      <c r="C6" s="62" t="s">
        <v>256</v>
      </c>
      <c r="D6" s="8"/>
      <c r="E6" s="9"/>
    </row>
    <row r="7" spans="1:5" ht="14.25">
      <c r="A7" s="86" t="s">
        <v>277</v>
      </c>
      <c r="B7" s="62"/>
      <c r="C7" s="62" t="s">
        <v>278</v>
      </c>
      <c r="D7" s="8"/>
      <c r="E7" s="9"/>
    </row>
    <row r="8" spans="1:5" ht="30" customHeight="1">
      <c r="A8" s="86" t="s">
        <v>25</v>
      </c>
      <c r="B8" s="62" t="s">
        <v>365</v>
      </c>
      <c r="C8" s="61"/>
      <c r="D8" s="8"/>
      <c r="E8" s="9"/>
    </row>
    <row r="9" spans="1:5" ht="14.25">
      <c r="A9" s="86" t="s">
        <v>279</v>
      </c>
      <c r="B9" s="62"/>
      <c r="C9" s="62" t="s">
        <v>280</v>
      </c>
      <c r="D9" s="8"/>
      <c r="E9" s="9"/>
    </row>
    <row r="10" spans="1:5" ht="14.25">
      <c r="A10" s="86" t="s">
        <v>254</v>
      </c>
      <c r="B10" s="62" t="s">
        <v>341</v>
      </c>
      <c r="C10" s="61"/>
      <c r="D10" s="8"/>
      <c r="E10" s="9"/>
    </row>
    <row r="11" spans="1:5" ht="14.25">
      <c r="A11" s="56" t="s">
        <v>0</v>
      </c>
      <c r="B11" s="56"/>
      <c r="C11" s="56"/>
      <c r="D11" s="8"/>
      <c r="E11" s="12" t="s">
        <v>0</v>
      </c>
    </row>
    <row r="12" spans="1:5" ht="14.25">
      <c r="A12" s="86"/>
      <c r="B12" s="87"/>
      <c r="C12" s="88"/>
      <c r="D12" s="3"/>
      <c r="E12" s="29"/>
    </row>
    <row r="13" spans="1:5" ht="14.25">
      <c r="A13" s="69"/>
      <c r="B13" s="69"/>
      <c r="C13" s="69"/>
      <c r="E13" s="66"/>
    </row>
    <row r="14" spans="1:5" ht="14.25">
      <c r="A14" s="69"/>
      <c r="B14" s="69"/>
      <c r="C14" s="69"/>
      <c r="E14" s="66"/>
    </row>
    <row r="15" spans="1:3" ht="14.25">
      <c r="A15" s="33"/>
      <c r="B15" s="33"/>
      <c r="C15" s="33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5" zoomScaleNormal="85" zoomScalePageLayoutView="0" workbookViewId="0" topLeftCell="A9">
      <selection activeCell="K16" sqref="K16"/>
    </sheetView>
  </sheetViews>
  <sheetFormatPr defaultColWidth="9.140625" defaultRowHeight="15"/>
  <cols>
    <col min="1" max="1" width="9.28125" style="26" customWidth="1"/>
    <col min="2" max="2" width="32.28125" style="26" customWidth="1"/>
    <col min="3" max="3" width="18.8515625" style="26" customWidth="1"/>
    <col min="4" max="4" width="18.140625" style="26" customWidth="1"/>
    <col min="5" max="5" width="19.57421875" style="26" customWidth="1"/>
    <col min="6" max="6" width="16.8515625" style="26" customWidth="1"/>
    <col min="7" max="7" width="18.28125" style="26" customWidth="1"/>
    <col min="8" max="16384" width="8.8515625" style="26" customWidth="1"/>
  </cols>
  <sheetData>
    <row r="1" spans="1:7" ht="52.5" customHeight="1">
      <c r="A1" s="31" t="s">
        <v>302</v>
      </c>
      <c r="B1" s="32"/>
      <c r="C1" s="32"/>
      <c r="D1" s="32"/>
      <c r="E1" s="32"/>
      <c r="F1" s="32"/>
      <c r="G1" s="32"/>
    </row>
    <row r="2" spans="1:7" ht="14.25">
      <c r="A2" s="33"/>
      <c r="B2" s="33"/>
      <c r="C2" s="33"/>
      <c r="D2" s="33"/>
      <c r="E2" s="33"/>
      <c r="F2" s="33"/>
      <c r="G2" s="33"/>
    </row>
    <row r="3" spans="1:7" ht="63.75" customHeight="1">
      <c r="A3" s="34" t="s">
        <v>303</v>
      </c>
      <c r="B3" s="35" t="s">
        <v>304</v>
      </c>
      <c r="C3" s="34" t="s">
        <v>320</v>
      </c>
      <c r="D3" s="34" t="s">
        <v>321</v>
      </c>
      <c r="E3" s="34" t="s">
        <v>322</v>
      </c>
      <c r="F3" s="34" t="s">
        <v>305</v>
      </c>
      <c r="G3" s="34" t="s">
        <v>306</v>
      </c>
    </row>
    <row r="4" spans="1:7" ht="48" customHeight="1">
      <c r="A4" s="36">
        <v>1</v>
      </c>
      <c r="B4" s="24" t="s">
        <v>316</v>
      </c>
      <c r="C4" s="37">
        <v>1</v>
      </c>
      <c r="D4" s="25"/>
      <c r="E4" s="38">
        <f>C4*D4</f>
        <v>0</v>
      </c>
      <c r="F4" s="38">
        <f>E4*0.21</f>
        <v>0</v>
      </c>
      <c r="G4" s="38">
        <f>E4+F4</f>
        <v>0</v>
      </c>
    </row>
    <row r="5" spans="1:7" ht="54" customHeight="1">
      <c r="A5" s="36">
        <v>2</v>
      </c>
      <c r="B5" s="2" t="s">
        <v>332</v>
      </c>
      <c r="C5" s="37">
        <v>1</v>
      </c>
      <c r="D5" s="25"/>
      <c r="E5" s="38">
        <f aca="true" t="shared" si="0" ref="E5:E12">C5*D5</f>
        <v>0</v>
      </c>
      <c r="F5" s="38">
        <f aca="true" t="shared" si="1" ref="F5:F12">E5*0.21</f>
        <v>0</v>
      </c>
      <c r="G5" s="38">
        <f aca="true" t="shared" si="2" ref="G5:G12">E5+F5</f>
        <v>0</v>
      </c>
    </row>
    <row r="6" spans="1:7" ht="54" customHeight="1">
      <c r="A6" s="36">
        <v>3</v>
      </c>
      <c r="B6" s="24" t="s">
        <v>361</v>
      </c>
      <c r="C6" s="37">
        <v>3</v>
      </c>
      <c r="D6" s="25"/>
      <c r="E6" s="38">
        <f t="shared" si="0"/>
        <v>0</v>
      </c>
      <c r="F6" s="38">
        <f>E6*0.21</f>
        <v>0</v>
      </c>
      <c r="G6" s="38">
        <f>E6+F6</f>
        <v>0</v>
      </c>
    </row>
    <row r="7" spans="1:7" ht="51" customHeight="1">
      <c r="A7" s="36">
        <v>4</v>
      </c>
      <c r="B7" s="2" t="s">
        <v>333</v>
      </c>
      <c r="C7" s="37">
        <v>1</v>
      </c>
      <c r="D7" s="25"/>
      <c r="E7" s="38">
        <f t="shared" si="0"/>
        <v>0</v>
      </c>
      <c r="F7" s="38">
        <f t="shared" si="1"/>
        <v>0</v>
      </c>
      <c r="G7" s="38">
        <f t="shared" si="2"/>
        <v>0</v>
      </c>
    </row>
    <row r="8" spans="1:7" ht="51" customHeight="1">
      <c r="A8" s="36">
        <v>5</v>
      </c>
      <c r="B8" s="2" t="s">
        <v>334</v>
      </c>
      <c r="C8" s="37">
        <v>1</v>
      </c>
      <c r="D8" s="25"/>
      <c r="E8" s="38">
        <f t="shared" si="0"/>
        <v>0</v>
      </c>
      <c r="F8" s="38">
        <f t="shared" si="1"/>
        <v>0</v>
      </c>
      <c r="G8" s="38">
        <f t="shared" si="2"/>
        <v>0</v>
      </c>
    </row>
    <row r="9" spans="1:7" ht="53.25" customHeight="1">
      <c r="A9" s="36">
        <v>6</v>
      </c>
      <c r="B9" s="2" t="s">
        <v>359</v>
      </c>
      <c r="C9" s="37">
        <v>5</v>
      </c>
      <c r="D9" s="25"/>
      <c r="E9" s="38">
        <f t="shared" si="0"/>
        <v>0</v>
      </c>
      <c r="F9" s="38">
        <f t="shared" si="1"/>
        <v>0</v>
      </c>
      <c r="G9" s="38">
        <f t="shared" si="2"/>
        <v>0</v>
      </c>
    </row>
    <row r="10" spans="1:7" ht="53.25" customHeight="1">
      <c r="A10" s="36">
        <v>7</v>
      </c>
      <c r="B10" s="2" t="s">
        <v>360</v>
      </c>
      <c r="C10" s="37">
        <v>2</v>
      </c>
      <c r="D10" s="25"/>
      <c r="E10" s="38">
        <f t="shared" si="0"/>
        <v>0</v>
      </c>
      <c r="F10" s="38">
        <f t="shared" si="1"/>
        <v>0</v>
      </c>
      <c r="G10" s="38">
        <f t="shared" si="2"/>
        <v>0</v>
      </c>
    </row>
    <row r="11" spans="1:7" ht="47.25" customHeight="1">
      <c r="A11" s="36">
        <v>8</v>
      </c>
      <c r="B11" s="2" t="s">
        <v>363</v>
      </c>
      <c r="C11" s="37">
        <v>1</v>
      </c>
      <c r="D11" s="25"/>
      <c r="E11" s="38">
        <f t="shared" si="0"/>
        <v>0</v>
      </c>
      <c r="F11" s="38">
        <f t="shared" si="1"/>
        <v>0</v>
      </c>
      <c r="G11" s="38">
        <f t="shared" si="2"/>
        <v>0</v>
      </c>
    </row>
    <row r="12" spans="1:7" ht="49.5" customHeight="1">
      <c r="A12" s="36">
        <v>9</v>
      </c>
      <c r="B12" s="2" t="s">
        <v>307</v>
      </c>
      <c r="C12" s="37">
        <v>1</v>
      </c>
      <c r="D12" s="25"/>
      <c r="E12" s="38">
        <f t="shared" si="0"/>
        <v>0</v>
      </c>
      <c r="F12" s="38">
        <f t="shared" si="1"/>
        <v>0</v>
      </c>
      <c r="G12" s="38">
        <f t="shared" si="2"/>
        <v>0</v>
      </c>
    </row>
    <row r="13" spans="1:7" s="30" customFormat="1" ht="14.25">
      <c r="A13" s="39"/>
      <c r="B13" s="40"/>
      <c r="C13" s="41"/>
      <c r="D13" s="42"/>
      <c r="E13" s="42"/>
      <c r="F13" s="42"/>
      <c r="G13" s="42"/>
    </row>
    <row r="14" spans="1:7" ht="86.25" customHeight="1">
      <c r="A14" s="33"/>
      <c r="B14" s="43" t="s">
        <v>308</v>
      </c>
      <c r="C14" s="43"/>
      <c r="D14" s="43"/>
      <c r="E14" s="43"/>
      <c r="F14" s="43"/>
      <c r="G14" s="43"/>
    </row>
    <row r="15" spans="1:7" ht="18" customHeight="1" thickBot="1">
      <c r="A15" s="33"/>
      <c r="B15" s="33"/>
      <c r="C15" s="33"/>
      <c r="D15" s="33"/>
      <c r="E15" s="33"/>
      <c r="F15" s="33"/>
      <c r="G15" s="33"/>
    </row>
    <row r="16" spans="1:7" ht="68.25" customHeight="1">
      <c r="A16" s="33"/>
      <c r="B16" s="33"/>
      <c r="C16" s="33"/>
      <c r="D16" s="33"/>
      <c r="E16" s="44" t="s">
        <v>323</v>
      </c>
      <c r="F16" s="45" t="s">
        <v>309</v>
      </c>
      <c r="G16" s="46" t="s">
        <v>324</v>
      </c>
    </row>
    <row r="17" spans="1:7" ht="54" customHeight="1" thickBot="1">
      <c r="A17" s="33"/>
      <c r="B17" s="33"/>
      <c r="C17" s="33"/>
      <c r="D17" s="33"/>
      <c r="E17" s="47">
        <f>E4+E5+E6+E7+E8+E9+E10+E11+E12</f>
        <v>0</v>
      </c>
      <c r="F17" s="48">
        <f>E17*0.21</f>
        <v>0</v>
      </c>
      <c r="G17" s="49">
        <f>E17+F17</f>
        <v>0</v>
      </c>
    </row>
    <row r="18" spans="1:7" ht="14.25">
      <c r="A18" s="33"/>
      <c r="B18" s="33"/>
      <c r="C18" s="33"/>
      <c r="D18" s="33"/>
      <c r="E18" s="33"/>
      <c r="F18" s="33"/>
      <c r="G18" s="33"/>
    </row>
    <row r="19" spans="1:7" ht="18">
      <c r="A19" s="33"/>
      <c r="B19" s="50" t="s">
        <v>310</v>
      </c>
      <c r="C19" s="50"/>
      <c r="D19" s="50"/>
      <c r="E19" s="50"/>
      <c r="F19" s="33"/>
      <c r="G19" s="33"/>
    </row>
    <row r="20" spans="1:7" ht="18">
      <c r="A20" s="33"/>
      <c r="B20" s="50" t="s">
        <v>311</v>
      </c>
      <c r="C20" s="50"/>
      <c r="D20" s="50"/>
      <c r="E20" s="50"/>
      <c r="F20" s="33"/>
      <c r="G20" s="33"/>
    </row>
    <row r="21" spans="1:7" ht="18">
      <c r="A21" s="33"/>
      <c r="B21" s="50" t="s">
        <v>312</v>
      </c>
      <c r="C21" s="50"/>
      <c r="D21" s="50"/>
      <c r="E21" s="50"/>
      <c r="F21" s="33"/>
      <c r="G21" s="33"/>
    </row>
    <row r="22" spans="1:7" ht="18">
      <c r="A22" s="33"/>
      <c r="B22" s="50" t="s">
        <v>313</v>
      </c>
      <c r="C22" s="50"/>
      <c r="D22" s="50"/>
      <c r="E22" s="50"/>
      <c r="F22" s="33"/>
      <c r="G22" s="33"/>
    </row>
    <row r="24" spans="2:3" ht="15">
      <c r="B24" s="27" t="s">
        <v>366</v>
      </c>
      <c r="C24" s="28"/>
    </row>
    <row r="26" ht="14.25">
      <c r="B26" s="26" t="s">
        <v>314</v>
      </c>
    </row>
    <row r="27" ht="14.25">
      <c r="B27" s="26" t="s">
        <v>315</v>
      </c>
    </row>
  </sheetData>
  <sheetProtection password="C585" sheet="1" objects="1" scenarios="1" formatCells="0" formatColumns="0" formatRows="0"/>
  <mergeCells count="2">
    <mergeCell ref="A1:G1"/>
    <mergeCell ref="B14:G14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85" zoomScalePageLayoutView="0" workbookViewId="0" topLeftCell="A1">
      <selection activeCell="J15" sqref="J15"/>
    </sheetView>
  </sheetViews>
  <sheetFormatPr defaultColWidth="8.7109375" defaultRowHeight="15"/>
  <cols>
    <col min="1" max="1" width="25.7109375" style="8" customWidth="1"/>
    <col min="2" max="2" width="24.00390625" style="8" customWidth="1"/>
    <col min="3" max="3" width="22.28125" style="8" customWidth="1"/>
    <col min="4" max="4" width="2.57421875" style="8" customWidth="1"/>
    <col min="5" max="5" width="32.7109375" style="8" customWidth="1"/>
    <col min="6" max="16384" width="8.7109375" style="8" customWidth="1"/>
  </cols>
  <sheetData>
    <row r="1" spans="1:5" ht="87.75" customHeight="1">
      <c r="A1" s="51"/>
      <c r="B1" s="52"/>
      <c r="C1" s="53"/>
      <c r="E1" s="1" t="s">
        <v>331</v>
      </c>
    </row>
    <row r="2" spans="1:5" ht="32.25" customHeight="1">
      <c r="A2" s="54" t="s">
        <v>2</v>
      </c>
      <c r="B2" s="55" t="s">
        <v>1</v>
      </c>
      <c r="C2" s="55" t="s">
        <v>7</v>
      </c>
      <c r="E2" s="2" t="s">
        <v>2</v>
      </c>
    </row>
    <row r="3" spans="1:5" ht="14.25">
      <c r="A3" s="56" t="s">
        <v>6</v>
      </c>
      <c r="B3" s="56"/>
      <c r="C3" s="56"/>
      <c r="E3" s="12" t="s">
        <v>6</v>
      </c>
    </row>
    <row r="4" spans="1:5" ht="14.25">
      <c r="A4" s="57" t="s">
        <v>18</v>
      </c>
      <c r="B4" s="58" t="s">
        <v>22</v>
      </c>
      <c r="C4" s="59"/>
      <c r="E4" s="9"/>
    </row>
    <row r="5" spans="1:5" ht="14.25">
      <c r="A5" s="57" t="s">
        <v>19</v>
      </c>
      <c r="B5" s="58"/>
      <c r="C5" s="58" t="s">
        <v>23</v>
      </c>
      <c r="E5" s="9"/>
    </row>
    <row r="6" spans="1:5" ht="14.25">
      <c r="A6" s="57" t="s">
        <v>20</v>
      </c>
      <c r="B6" s="58"/>
      <c r="C6" s="58" t="s">
        <v>24</v>
      </c>
      <c r="E6" s="9"/>
    </row>
    <row r="7" spans="1:5" ht="14.25">
      <c r="A7" s="57" t="s">
        <v>21</v>
      </c>
      <c r="B7" s="58"/>
      <c r="C7" s="58" t="s">
        <v>318</v>
      </c>
      <c r="E7" s="9"/>
    </row>
    <row r="8" spans="1:5" ht="14.25">
      <c r="A8" s="56" t="s">
        <v>25</v>
      </c>
      <c r="B8" s="60"/>
      <c r="C8" s="56"/>
      <c r="E8" s="12" t="s">
        <v>25</v>
      </c>
    </row>
    <row r="9" spans="1:5" ht="14.25">
      <c r="A9" s="59" t="s">
        <v>26</v>
      </c>
      <c r="B9" s="58" t="s">
        <v>34</v>
      </c>
      <c r="C9" s="59"/>
      <c r="E9" s="9"/>
    </row>
    <row r="10" spans="1:5" ht="14.25">
      <c r="A10" s="59" t="s">
        <v>27</v>
      </c>
      <c r="B10" s="58" t="s">
        <v>35</v>
      </c>
      <c r="C10" s="59"/>
      <c r="E10" s="9"/>
    </row>
    <row r="11" spans="1:5" ht="14.25">
      <c r="A11" s="59" t="s">
        <v>28</v>
      </c>
      <c r="B11" s="58"/>
      <c r="C11" s="58" t="s">
        <v>36</v>
      </c>
      <c r="E11" s="9"/>
    </row>
    <row r="12" spans="1:5" ht="14.25">
      <c r="A12" s="59" t="s">
        <v>29</v>
      </c>
      <c r="B12" s="58"/>
      <c r="C12" s="58" t="s">
        <v>37</v>
      </c>
      <c r="E12" s="9"/>
    </row>
    <row r="13" spans="1:5" ht="14.25">
      <c r="A13" s="59" t="s">
        <v>33</v>
      </c>
      <c r="B13" s="58" t="s">
        <v>317</v>
      </c>
      <c r="C13" s="59"/>
      <c r="E13" s="9"/>
    </row>
    <row r="14" spans="1:5" ht="14.25">
      <c r="A14" s="56" t="s">
        <v>0</v>
      </c>
      <c r="B14" s="60"/>
      <c r="C14" s="56"/>
      <c r="E14" s="12" t="s">
        <v>0</v>
      </c>
    </row>
    <row r="15" spans="1:5" ht="14.25">
      <c r="A15" s="61" t="s">
        <v>31</v>
      </c>
      <c r="B15" s="62" t="s">
        <v>30</v>
      </c>
      <c r="C15" s="63"/>
      <c r="E15" s="9"/>
    </row>
    <row r="16" spans="1:5" ht="15" customHeight="1">
      <c r="A16" s="61" t="s">
        <v>319</v>
      </c>
      <c r="B16" s="62" t="s">
        <v>32</v>
      </c>
      <c r="C16" s="63"/>
      <c r="E16" s="9"/>
    </row>
    <row r="17" spans="1:3" ht="14.25">
      <c r="A17" s="64"/>
      <c r="B17" s="64"/>
      <c r="C17" s="64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8.421875" style="26" customWidth="1"/>
    <col min="2" max="2" width="21.28125" style="8" customWidth="1"/>
    <col min="3" max="3" width="24.28125" style="26" customWidth="1"/>
    <col min="4" max="4" width="3.7109375" style="26" customWidth="1"/>
    <col min="5" max="5" width="37.140625" style="26" customWidth="1"/>
    <col min="6" max="16384" width="8.8515625" style="26" customWidth="1"/>
  </cols>
  <sheetData>
    <row r="1" spans="1:5" ht="82.5" customHeight="1">
      <c r="A1" s="51"/>
      <c r="B1" s="52"/>
      <c r="C1" s="53"/>
      <c r="D1" s="8"/>
      <c r="E1" s="1" t="s">
        <v>331</v>
      </c>
    </row>
    <row r="2" spans="1:5" ht="28.5">
      <c r="A2" s="54" t="s">
        <v>2</v>
      </c>
      <c r="B2" s="55" t="s">
        <v>1</v>
      </c>
      <c r="C2" s="55" t="s">
        <v>7</v>
      </c>
      <c r="D2" s="8"/>
      <c r="E2" s="2" t="s">
        <v>2</v>
      </c>
    </row>
    <row r="3" spans="1:5" ht="14.25">
      <c r="A3" s="56" t="s">
        <v>6</v>
      </c>
      <c r="B3" s="56"/>
      <c r="C3" s="56"/>
      <c r="D3" s="8"/>
      <c r="E3" s="12" t="s">
        <v>6</v>
      </c>
    </row>
    <row r="4" spans="1:5" ht="14.25">
      <c r="A4" s="57" t="s">
        <v>38</v>
      </c>
      <c r="B4" s="58"/>
      <c r="C4" s="58" t="s">
        <v>42</v>
      </c>
      <c r="D4" s="8"/>
      <c r="E4" s="9"/>
    </row>
    <row r="5" spans="1:5" ht="14.25">
      <c r="A5" s="57" t="s">
        <v>39</v>
      </c>
      <c r="B5" s="58"/>
      <c r="C5" s="58" t="s">
        <v>8</v>
      </c>
      <c r="D5" s="8"/>
      <c r="E5" s="9"/>
    </row>
    <row r="6" spans="1:5" ht="14.25">
      <c r="A6" s="57" t="s">
        <v>40</v>
      </c>
      <c r="B6" s="58"/>
      <c r="C6" s="58" t="s">
        <v>43</v>
      </c>
      <c r="D6" s="8"/>
      <c r="E6" s="9"/>
    </row>
    <row r="7" spans="1:5" ht="14.25">
      <c r="A7" s="57" t="s">
        <v>41</v>
      </c>
      <c r="B7" s="58" t="s">
        <v>44</v>
      </c>
      <c r="C7" s="59"/>
      <c r="D7" s="8"/>
      <c r="E7" s="9"/>
    </row>
    <row r="8" spans="1:5" ht="14.25">
      <c r="A8" s="56" t="s">
        <v>45</v>
      </c>
      <c r="B8" s="60"/>
      <c r="C8" s="56"/>
      <c r="D8" s="8"/>
      <c r="E8" s="12" t="s">
        <v>45</v>
      </c>
    </row>
    <row r="9" spans="1:5" ht="14.25">
      <c r="A9" s="57" t="s">
        <v>46</v>
      </c>
      <c r="B9" s="58"/>
      <c r="C9" s="58" t="s">
        <v>53</v>
      </c>
      <c r="D9" s="8"/>
      <c r="E9" s="9"/>
    </row>
    <row r="10" spans="1:5" ht="14.25">
      <c r="A10" s="57" t="s">
        <v>47</v>
      </c>
      <c r="B10" s="58"/>
      <c r="C10" s="58" t="s">
        <v>54</v>
      </c>
      <c r="D10" s="8"/>
      <c r="E10" s="9"/>
    </row>
    <row r="11" spans="1:5" ht="14.25">
      <c r="A11" s="57" t="s">
        <v>48</v>
      </c>
      <c r="B11" s="58"/>
      <c r="C11" s="58" t="s">
        <v>55</v>
      </c>
      <c r="D11" s="8"/>
      <c r="E11" s="9"/>
    </row>
    <row r="12" spans="1:5" ht="14.25">
      <c r="A12" s="57" t="s">
        <v>49</v>
      </c>
      <c r="B12" s="67"/>
      <c r="C12" s="67" t="s">
        <v>154</v>
      </c>
      <c r="D12" s="8"/>
      <c r="E12" s="9"/>
    </row>
    <row r="13" spans="1:5" ht="14.25">
      <c r="A13" s="57" t="s">
        <v>50</v>
      </c>
      <c r="B13" s="58" t="s">
        <v>57</v>
      </c>
      <c r="C13" s="59"/>
      <c r="D13" s="8"/>
      <c r="E13" s="9"/>
    </row>
    <row r="14" spans="1:5" ht="14.25">
      <c r="A14" s="57" t="s">
        <v>51</v>
      </c>
      <c r="B14" s="67" t="s">
        <v>155</v>
      </c>
      <c r="C14" s="59"/>
      <c r="D14" s="8"/>
      <c r="E14" s="9"/>
    </row>
    <row r="15" spans="1:5" ht="14.25">
      <c r="A15" s="57" t="s">
        <v>52</v>
      </c>
      <c r="B15" s="58" t="s">
        <v>56</v>
      </c>
      <c r="C15" s="59"/>
      <c r="D15" s="8"/>
      <c r="E15" s="9"/>
    </row>
    <row r="16" spans="1:5" ht="14.25">
      <c r="A16" s="56" t="s">
        <v>5</v>
      </c>
      <c r="B16" s="60"/>
      <c r="C16" s="56"/>
      <c r="D16" s="8"/>
      <c r="E16" s="12" t="s">
        <v>5</v>
      </c>
    </row>
    <row r="17" spans="1:5" ht="42.75">
      <c r="A17" s="57" t="s">
        <v>58</v>
      </c>
      <c r="B17" s="58" t="s">
        <v>325</v>
      </c>
      <c r="C17" s="59"/>
      <c r="D17" s="8"/>
      <c r="E17" s="9"/>
    </row>
    <row r="18" spans="1:5" ht="14.25">
      <c r="A18" s="57" t="s">
        <v>59</v>
      </c>
      <c r="B18" s="58" t="s">
        <v>62</v>
      </c>
      <c r="C18" s="59"/>
      <c r="D18" s="8"/>
      <c r="E18" s="9"/>
    </row>
    <row r="19" spans="1:5" ht="14.25">
      <c r="A19" s="57" t="s">
        <v>60</v>
      </c>
      <c r="B19" s="58"/>
      <c r="C19" s="58" t="s">
        <v>63</v>
      </c>
      <c r="D19" s="8"/>
      <c r="E19" s="9"/>
    </row>
    <row r="20" spans="1:5" ht="14.25">
      <c r="A20" s="57" t="s">
        <v>61</v>
      </c>
      <c r="B20" s="58"/>
      <c r="C20" s="58" t="s">
        <v>63</v>
      </c>
      <c r="D20" s="8"/>
      <c r="E20" s="9"/>
    </row>
    <row r="21" spans="1:5" ht="14.25">
      <c r="A21" s="57" t="s">
        <v>35</v>
      </c>
      <c r="B21" s="58"/>
      <c r="C21" s="58" t="s">
        <v>64</v>
      </c>
      <c r="D21" s="8"/>
      <c r="E21" s="9"/>
    </row>
    <row r="22" spans="1:5" ht="14.25">
      <c r="A22" s="57" t="s">
        <v>156</v>
      </c>
      <c r="B22" s="58"/>
      <c r="C22" s="58" t="s">
        <v>65</v>
      </c>
      <c r="D22" s="8"/>
      <c r="E22" s="9"/>
    </row>
    <row r="23" spans="1:5" ht="14.25">
      <c r="A23" s="56" t="s">
        <v>66</v>
      </c>
      <c r="B23" s="60"/>
      <c r="C23" s="56"/>
      <c r="D23" s="8"/>
      <c r="E23" s="12" t="s">
        <v>66</v>
      </c>
    </row>
    <row r="24" spans="1:5" ht="14.25">
      <c r="A24" s="57" t="s">
        <v>67</v>
      </c>
      <c r="B24" s="68"/>
      <c r="C24" s="68">
        <v>0.99</v>
      </c>
      <c r="D24" s="8"/>
      <c r="E24" s="9"/>
    </row>
    <row r="25" spans="1:5" ht="28.5">
      <c r="A25" s="57" t="s">
        <v>68</v>
      </c>
      <c r="B25" s="58" t="s">
        <v>326</v>
      </c>
      <c r="C25" s="59"/>
      <c r="D25" s="8"/>
      <c r="E25" s="9"/>
    </row>
    <row r="26" spans="1:5" ht="14.25">
      <c r="A26" s="57" t="s">
        <v>69</v>
      </c>
      <c r="B26" s="58"/>
      <c r="C26" s="58" t="s">
        <v>76</v>
      </c>
      <c r="D26" s="8"/>
      <c r="E26" s="9"/>
    </row>
    <row r="27" spans="1:5" ht="14.25">
      <c r="A27" s="57" t="s">
        <v>70</v>
      </c>
      <c r="B27" s="58" t="s">
        <v>327</v>
      </c>
      <c r="C27" s="59"/>
      <c r="D27" s="8"/>
      <c r="E27" s="9"/>
    </row>
    <row r="28" spans="1:5" ht="14.25">
      <c r="A28" s="56" t="s">
        <v>72</v>
      </c>
      <c r="B28" s="60"/>
      <c r="C28" s="56"/>
      <c r="D28" s="8"/>
      <c r="E28" s="12" t="s">
        <v>72</v>
      </c>
    </row>
    <row r="29" spans="1:5" ht="14.25">
      <c r="A29" s="59" t="s">
        <v>73</v>
      </c>
      <c r="B29" s="58"/>
      <c r="C29" s="58" t="s">
        <v>328</v>
      </c>
      <c r="D29" s="21"/>
      <c r="E29" s="9"/>
    </row>
    <row r="30" spans="1:5" ht="14.25">
      <c r="A30" s="59" t="s">
        <v>74</v>
      </c>
      <c r="B30" s="58"/>
      <c r="C30" s="58" t="s">
        <v>328</v>
      </c>
      <c r="D30" s="21"/>
      <c r="E30" s="9"/>
    </row>
    <row r="31" spans="1:5" ht="14.25">
      <c r="A31" s="57" t="s">
        <v>75</v>
      </c>
      <c r="B31" s="58"/>
      <c r="C31" s="58" t="s">
        <v>329</v>
      </c>
      <c r="D31" s="8"/>
      <c r="E31" s="9"/>
    </row>
    <row r="32" spans="1:5" ht="14.25">
      <c r="A32" s="56" t="s">
        <v>0</v>
      </c>
      <c r="B32" s="60"/>
      <c r="C32" s="56"/>
      <c r="D32" s="8"/>
      <c r="E32" s="12" t="s">
        <v>0</v>
      </c>
    </row>
    <row r="33" spans="1:5" ht="14.25">
      <c r="A33" s="69" t="s">
        <v>21</v>
      </c>
      <c r="B33" s="61"/>
      <c r="C33" s="70" t="s">
        <v>330</v>
      </c>
      <c r="E33" s="66"/>
    </row>
    <row r="34" spans="1:5" ht="14.25">
      <c r="A34" s="69"/>
      <c r="B34" s="61"/>
      <c r="C34" s="69"/>
      <c r="E34" s="66"/>
    </row>
    <row r="35" spans="1:3" ht="14.25">
      <c r="A35" s="33"/>
      <c r="B35" s="64"/>
      <c r="C35" s="33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6.7109375" style="26" customWidth="1"/>
    <col min="2" max="2" width="20.00390625" style="26" customWidth="1"/>
    <col min="3" max="3" width="24.7109375" style="26" customWidth="1"/>
    <col min="4" max="4" width="3.421875" style="26" customWidth="1"/>
    <col min="5" max="5" width="32.28125" style="26" customWidth="1"/>
    <col min="6" max="16384" width="8.8515625" style="26" customWidth="1"/>
  </cols>
  <sheetData>
    <row r="1" spans="1:5" ht="72">
      <c r="A1" s="52"/>
      <c r="B1" s="33"/>
      <c r="C1" s="53"/>
      <c r="D1" s="8"/>
      <c r="E1" s="1" t="s">
        <v>331</v>
      </c>
    </row>
    <row r="2" spans="1:5" ht="36" customHeight="1">
      <c r="A2" s="54" t="s">
        <v>2</v>
      </c>
      <c r="B2" s="55" t="s">
        <v>1</v>
      </c>
      <c r="C2" s="55" t="s">
        <v>7</v>
      </c>
      <c r="D2" s="8"/>
      <c r="E2" s="2" t="s">
        <v>2</v>
      </c>
    </row>
    <row r="3" spans="1:5" ht="14.25">
      <c r="A3" s="56" t="s">
        <v>6</v>
      </c>
      <c r="B3" s="56"/>
      <c r="C3" s="56"/>
      <c r="D3" s="8"/>
      <c r="E3" s="12" t="s">
        <v>6</v>
      </c>
    </row>
    <row r="4" spans="1:5" ht="14.25">
      <c r="A4" s="57" t="s">
        <v>38</v>
      </c>
      <c r="B4" s="58"/>
      <c r="C4" s="58" t="s">
        <v>281</v>
      </c>
      <c r="D4" s="8"/>
      <c r="E4" s="9"/>
    </row>
    <row r="5" spans="1:5" ht="14.25">
      <c r="A5" s="57" t="s">
        <v>40</v>
      </c>
      <c r="B5" s="58"/>
      <c r="C5" s="58" t="s">
        <v>282</v>
      </c>
      <c r="D5" s="8"/>
      <c r="E5" s="9"/>
    </row>
    <row r="6" spans="1:5" ht="14.25">
      <c r="A6" s="57" t="s">
        <v>41</v>
      </c>
      <c r="B6" s="58" t="s">
        <v>44</v>
      </c>
      <c r="C6" s="59"/>
      <c r="D6" s="8"/>
      <c r="E6" s="9"/>
    </row>
    <row r="7" spans="1:5" ht="14.25">
      <c r="A7" s="56" t="s">
        <v>45</v>
      </c>
      <c r="B7" s="60"/>
      <c r="C7" s="56"/>
      <c r="D7" s="8"/>
      <c r="E7" s="12" t="s">
        <v>45</v>
      </c>
    </row>
    <row r="8" spans="1:5" ht="14.25">
      <c r="A8" s="57" t="s">
        <v>46</v>
      </c>
      <c r="B8" s="58"/>
      <c r="C8" s="58" t="s">
        <v>283</v>
      </c>
      <c r="D8" s="8"/>
      <c r="E8" s="9"/>
    </row>
    <row r="9" spans="1:5" ht="14.25">
      <c r="A9" s="57" t="s">
        <v>47</v>
      </c>
      <c r="B9" s="58"/>
      <c r="C9" s="58" t="s">
        <v>284</v>
      </c>
      <c r="D9" s="8"/>
      <c r="E9" s="9"/>
    </row>
    <row r="10" spans="1:5" ht="14.25">
      <c r="A10" s="57" t="s">
        <v>285</v>
      </c>
      <c r="B10" s="58"/>
      <c r="C10" s="58" t="s">
        <v>286</v>
      </c>
      <c r="D10" s="8"/>
      <c r="E10" s="9"/>
    </row>
    <row r="11" spans="1:5" ht="14.25">
      <c r="A11" s="57" t="s">
        <v>287</v>
      </c>
      <c r="B11" s="58" t="s">
        <v>288</v>
      </c>
      <c r="C11" s="59"/>
      <c r="D11" s="8"/>
      <c r="E11" s="9"/>
    </row>
    <row r="12" spans="1:5" ht="14.25">
      <c r="A12" s="57" t="s">
        <v>51</v>
      </c>
      <c r="B12" s="67" t="s">
        <v>155</v>
      </c>
      <c r="C12" s="59"/>
      <c r="D12" s="8"/>
      <c r="E12" s="9"/>
    </row>
    <row r="13" spans="1:5" ht="14.25">
      <c r="A13" s="57" t="s">
        <v>52</v>
      </c>
      <c r="B13" s="58" t="s">
        <v>56</v>
      </c>
      <c r="C13" s="59"/>
      <c r="D13" s="8"/>
      <c r="E13" s="9"/>
    </row>
    <row r="14" spans="1:5" ht="14.25">
      <c r="A14" s="56" t="s">
        <v>5</v>
      </c>
      <c r="B14" s="60"/>
      <c r="C14" s="56"/>
      <c r="D14" s="8"/>
      <c r="E14" s="12" t="s">
        <v>5</v>
      </c>
    </row>
    <row r="15" spans="1:5" ht="14.25">
      <c r="A15" s="57" t="s">
        <v>289</v>
      </c>
      <c r="B15" s="33"/>
      <c r="C15" s="58" t="s">
        <v>64</v>
      </c>
      <c r="D15" s="8"/>
      <c r="E15" s="9"/>
    </row>
    <row r="16" spans="1:5" ht="14.25">
      <c r="A16" s="57" t="s">
        <v>290</v>
      </c>
      <c r="B16" s="58" t="s">
        <v>341</v>
      </c>
      <c r="C16" s="59"/>
      <c r="D16" s="8"/>
      <c r="E16" s="9"/>
    </row>
    <row r="17" spans="1:5" ht="14.25">
      <c r="A17" s="56" t="s">
        <v>25</v>
      </c>
      <c r="B17" s="60"/>
      <c r="C17" s="56"/>
      <c r="D17" s="8"/>
      <c r="E17" s="12" t="s">
        <v>25</v>
      </c>
    </row>
    <row r="18" spans="1:5" ht="14.25">
      <c r="A18" s="57" t="s">
        <v>291</v>
      </c>
      <c r="B18" s="68" t="s">
        <v>341</v>
      </c>
      <c r="C18" s="59"/>
      <c r="D18" s="8"/>
      <c r="E18" s="9"/>
    </row>
    <row r="19" spans="1:5" ht="14.25">
      <c r="A19" s="57" t="s">
        <v>70</v>
      </c>
      <c r="B19" s="58" t="s">
        <v>292</v>
      </c>
      <c r="C19" s="59"/>
      <c r="D19" s="8"/>
      <c r="E19" s="9"/>
    </row>
    <row r="20" spans="1:5" ht="14.25">
      <c r="A20" s="56" t="s">
        <v>0</v>
      </c>
      <c r="B20" s="60"/>
      <c r="C20" s="56"/>
      <c r="D20" s="8"/>
      <c r="E20" s="12" t="s">
        <v>0</v>
      </c>
    </row>
    <row r="21" spans="1:5" s="71" customFormat="1" ht="14.25">
      <c r="A21" s="59" t="s">
        <v>21</v>
      </c>
      <c r="B21" s="58"/>
      <c r="C21" s="58" t="s">
        <v>362</v>
      </c>
      <c r="D21" s="21"/>
      <c r="E21" s="9"/>
    </row>
    <row r="22" spans="1:5" ht="14.25" customHeight="1">
      <c r="A22" s="61"/>
      <c r="B22" s="62"/>
      <c r="C22" s="63"/>
      <c r="D22" s="8"/>
      <c r="E22" s="9"/>
    </row>
    <row r="23" spans="1:3" ht="14.25">
      <c r="A23" s="33"/>
      <c r="B23" s="33"/>
      <c r="C23" s="33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0.140625" style="26" customWidth="1"/>
    <col min="2" max="2" width="20.140625" style="26" customWidth="1"/>
    <col min="3" max="3" width="26.140625" style="26" customWidth="1"/>
    <col min="4" max="4" width="3.421875" style="26" customWidth="1"/>
    <col min="5" max="5" width="31.28125" style="26" customWidth="1"/>
    <col min="6" max="16384" width="8.8515625" style="26" customWidth="1"/>
  </cols>
  <sheetData>
    <row r="1" spans="1:5" ht="87.75" customHeight="1">
      <c r="A1" s="51"/>
      <c r="B1" s="52"/>
      <c r="C1" s="53"/>
      <c r="D1" s="8"/>
      <c r="E1" s="1" t="s">
        <v>331</v>
      </c>
    </row>
    <row r="2" spans="1:5" ht="30.75" customHeight="1">
      <c r="A2" s="54" t="s">
        <v>2</v>
      </c>
      <c r="B2" s="72" t="s">
        <v>1</v>
      </c>
      <c r="C2" s="55" t="s">
        <v>7</v>
      </c>
      <c r="D2" s="8"/>
      <c r="E2" s="2" t="s">
        <v>2</v>
      </c>
    </row>
    <row r="3" spans="1:5" ht="14.25">
      <c r="A3" s="56" t="s">
        <v>6</v>
      </c>
      <c r="B3" s="56"/>
      <c r="C3" s="56"/>
      <c r="D3" s="8"/>
      <c r="E3" s="12" t="s">
        <v>6</v>
      </c>
    </row>
    <row r="4" spans="1:5" ht="14.25">
      <c r="A4" s="57" t="s">
        <v>77</v>
      </c>
      <c r="B4" s="58" t="s">
        <v>83</v>
      </c>
      <c r="C4" s="59"/>
      <c r="D4" s="8"/>
      <c r="E4" s="9"/>
    </row>
    <row r="5" spans="1:5" ht="14.25">
      <c r="A5" s="57" t="s">
        <v>78</v>
      </c>
      <c r="B5" s="58"/>
      <c r="C5" s="58" t="s">
        <v>84</v>
      </c>
      <c r="D5" s="8"/>
      <c r="E5" s="9"/>
    </row>
    <row r="6" spans="1:5" ht="14.25">
      <c r="A6" s="57" t="s">
        <v>88</v>
      </c>
      <c r="B6" s="58"/>
      <c r="C6" s="58" t="s">
        <v>94</v>
      </c>
      <c r="D6" s="8"/>
      <c r="E6" s="9"/>
    </row>
    <row r="7" spans="1:5" ht="14.25">
      <c r="A7" s="57" t="s">
        <v>89</v>
      </c>
      <c r="B7" s="58">
        <v>2</v>
      </c>
      <c r="C7" s="59"/>
      <c r="D7" s="8"/>
      <c r="E7" s="9"/>
    </row>
    <row r="8" spans="1:5" ht="14.25">
      <c r="A8" s="57" t="s">
        <v>79</v>
      </c>
      <c r="B8" s="58"/>
      <c r="C8" s="58" t="s">
        <v>85</v>
      </c>
      <c r="D8" s="8"/>
      <c r="E8" s="9"/>
    </row>
    <row r="9" spans="1:5" ht="14.25">
      <c r="A9" s="57" t="s">
        <v>80</v>
      </c>
      <c r="B9" s="58" t="s">
        <v>86</v>
      </c>
      <c r="C9" s="59"/>
      <c r="D9" s="8"/>
      <c r="E9" s="9"/>
    </row>
    <row r="10" spans="1:5" ht="14.25">
      <c r="A10" s="57" t="s">
        <v>81</v>
      </c>
      <c r="B10" s="58" t="s">
        <v>87</v>
      </c>
      <c r="C10" s="59"/>
      <c r="D10" s="8"/>
      <c r="E10" s="9"/>
    </row>
    <row r="11" spans="1:5" ht="14.25">
      <c r="A11" s="57" t="s">
        <v>82</v>
      </c>
      <c r="B11" s="58" t="s">
        <v>95</v>
      </c>
      <c r="C11" s="59"/>
      <c r="D11" s="8"/>
      <c r="E11" s="9"/>
    </row>
    <row r="12" spans="1:5" ht="14.25">
      <c r="A12" s="57" t="s">
        <v>90</v>
      </c>
      <c r="B12" s="58" t="s">
        <v>96</v>
      </c>
      <c r="C12" s="59"/>
      <c r="D12" s="8"/>
      <c r="E12" s="9"/>
    </row>
    <row r="13" spans="1:5" ht="14.25">
      <c r="A13" s="57" t="s">
        <v>91</v>
      </c>
      <c r="B13" s="58" t="s">
        <v>9</v>
      </c>
      <c r="C13" s="59"/>
      <c r="D13" s="8"/>
      <c r="E13" s="9"/>
    </row>
    <row r="14" spans="1:5" ht="14.25">
      <c r="A14" s="57" t="s">
        <v>92</v>
      </c>
      <c r="B14" s="58" t="s">
        <v>97</v>
      </c>
      <c r="C14" s="59"/>
      <c r="D14" s="8"/>
      <c r="E14" s="9"/>
    </row>
    <row r="15" spans="1:5" ht="28.5">
      <c r="A15" s="57" t="s">
        <v>93</v>
      </c>
      <c r="B15" s="73" t="s">
        <v>98</v>
      </c>
      <c r="C15" s="59"/>
      <c r="D15" s="8"/>
      <c r="E15" s="9"/>
    </row>
    <row r="16" spans="1:5" ht="14.25">
      <c r="A16" s="56" t="s">
        <v>0</v>
      </c>
      <c r="B16" s="60"/>
      <c r="C16" s="56"/>
      <c r="D16" s="8"/>
      <c r="E16" s="12" t="s">
        <v>0</v>
      </c>
    </row>
    <row r="17" spans="1:5" ht="14.25">
      <c r="A17" s="69"/>
      <c r="B17" s="69"/>
      <c r="C17" s="69"/>
      <c r="E17" s="66"/>
    </row>
    <row r="18" spans="1:5" ht="14.25">
      <c r="A18" s="69"/>
      <c r="B18" s="69"/>
      <c r="C18" s="69"/>
      <c r="E18" s="66"/>
    </row>
    <row r="19" spans="1:5" ht="14.25">
      <c r="A19" s="69"/>
      <c r="B19" s="69"/>
      <c r="C19" s="69"/>
      <c r="E19" s="66"/>
    </row>
    <row r="20" spans="1:5" ht="14.25">
      <c r="A20" s="69"/>
      <c r="B20" s="69"/>
      <c r="C20" s="69"/>
      <c r="E20" s="66"/>
    </row>
    <row r="21" spans="1:5" ht="14.25">
      <c r="A21" s="65"/>
      <c r="B21" s="65"/>
      <c r="C21" s="65"/>
      <c r="E21" s="66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4"/>
  <sheetViews>
    <sheetView zoomScale="85" zoomScaleNormal="85" zoomScalePageLayoutView="0" workbookViewId="0" topLeftCell="A1">
      <selection activeCell="I1" sqref="I1"/>
    </sheetView>
  </sheetViews>
  <sheetFormatPr defaultColWidth="9.140625" defaultRowHeight="15"/>
  <cols>
    <col min="1" max="1" width="27.421875" style="26" customWidth="1"/>
    <col min="2" max="2" width="28.421875" style="26" customWidth="1"/>
    <col min="3" max="3" width="25.00390625" style="26" customWidth="1"/>
    <col min="4" max="4" width="2.7109375" style="26" customWidth="1"/>
    <col min="5" max="5" width="32.28125" style="26" customWidth="1"/>
    <col min="6" max="16384" width="8.8515625" style="26" customWidth="1"/>
  </cols>
  <sheetData>
    <row r="1" spans="1:5" ht="119.25" customHeight="1">
      <c r="A1" s="51"/>
      <c r="B1" s="52"/>
      <c r="C1" s="53"/>
      <c r="D1" s="8"/>
      <c r="E1" s="1" t="s">
        <v>357</v>
      </c>
    </row>
    <row r="2" spans="1:5" ht="34.5" customHeight="1">
      <c r="A2" s="54" t="s">
        <v>2</v>
      </c>
      <c r="B2" s="55" t="s">
        <v>1</v>
      </c>
      <c r="C2" s="55" t="s">
        <v>7</v>
      </c>
      <c r="D2" s="8"/>
      <c r="E2" s="2" t="s">
        <v>2</v>
      </c>
    </row>
    <row r="3" spans="1:5" ht="14.25">
      <c r="A3" s="56" t="s">
        <v>99</v>
      </c>
      <c r="B3" s="56"/>
      <c r="C3" s="56"/>
      <c r="D3" s="8"/>
      <c r="E3" s="12" t="s">
        <v>99</v>
      </c>
    </row>
    <row r="4" spans="1:5" ht="14.25">
      <c r="A4" s="57" t="s">
        <v>100</v>
      </c>
      <c r="B4" s="58" t="s">
        <v>109</v>
      </c>
      <c r="C4" s="59"/>
      <c r="D4" s="8"/>
      <c r="E4" s="9"/>
    </row>
    <row r="5" spans="1:5" ht="14.25">
      <c r="A5" s="57" t="s">
        <v>101</v>
      </c>
      <c r="B5" s="58">
        <v>1</v>
      </c>
      <c r="C5" s="59"/>
      <c r="D5" s="8"/>
      <c r="E5" s="9"/>
    </row>
    <row r="6" spans="1:5" ht="14.25">
      <c r="A6" s="57" t="s">
        <v>102</v>
      </c>
      <c r="B6" s="58" t="s">
        <v>110</v>
      </c>
      <c r="C6" s="59"/>
      <c r="D6" s="8"/>
      <c r="E6" s="9"/>
    </row>
    <row r="7" spans="1:5" ht="14.25">
      <c r="A7" s="57" t="s">
        <v>103</v>
      </c>
      <c r="B7" s="58" t="s">
        <v>111</v>
      </c>
      <c r="C7" s="59"/>
      <c r="D7" s="8"/>
      <c r="E7" s="9"/>
    </row>
    <row r="8" spans="1:5" ht="14.25">
      <c r="A8" s="57" t="s">
        <v>71</v>
      </c>
      <c r="B8" s="58" t="s">
        <v>157</v>
      </c>
      <c r="C8" s="59"/>
      <c r="D8" s="8"/>
      <c r="E8" s="9"/>
    </row>
    <row r="9" spans="1:5" ht="14.25">
      <c r="A9" s="57" t="s">
        <v>104</v>
      </c>
      <c r="B9" s="58" t="s">
        <v>112</v>
      </c>
      <c r="C9" s="59"/>
      <c r="D9" s="8"/>
      <c r="E9" s="9"/>
    </row>
    <row r="10" spans="1:5" ht="42.75">
      <c r="A10" s="57" t="s">
        <v>105</v>
      </c>
      <c r="B10" s="58" t="s">
        <v>335</v>
      </c>
      <c r="C10" s="59"/>
      <c r="D10" s="8"/>
      <c r="E10" s="9"/>
    </row>
    <row r="11" spans="1:5" ht="14.25">
      <c r="A11" s="57" t="s">
        <v>106</v>
      </c>
      <c r="B11" s="58" t="s">
        <v>113</v>
      </c>
      <c r="C11" s="59"/>
      <c r="D11" s="8"/>
      <c r="E11" s="9"/>
    </row>
    <row r="12" spans="1:5" ht="42.75">
      <c r="A12" s="57" t="s">
        <v>107</v>
      </c>
      <c r="B12" s="58" t="s">
        <v>336</v>
      </c>
      <c r="C12" s="59"/>
      <c r="D12" s="8"/>
      <c r="E12" s="9"/>
    </row>
    <row r="13" spans="1:5" ht="28.5">
      <c r="A13" s="57" t="s">
        <v>108</v>
      </c>
      <c r="B13" s="58"/>
      <c r="C13" s="58" t="s">
        <v>114</v>
      </c>
      <c r="D13" s="8"/>
      <c r="E13" s="9"/>
    </row>
    <row r="14" spans="1:5" ht="14.25">
      <c r="A14" s="75" t="s">
        <v>339</v>
      </c>
      <c r="B14" s="60"/>
      <c r="C14" s="56"/>
      <c r="D14" s="8"/>
      <c r="E14" s="74" t="s">
        <v>339</v>
      </c>
    </row>
    <row r="15" spans="1:5" ht="204" customHeight="1">
      <c r="A15" s="57" t="s">
        <v>135</v>
      </c>
      <c r="B15" s="76" t="s">
        <v>337</v>
      </c>
      <c r="C15" s="59"/>
      <c r="D15" s="8"/>
      <c r="E15" s="9"/>
    </row>
    <row r="16" spans="1:5" ht="153" customHeight="1">
      <c r="A16" s="77" t="s">
        <v>136</v>
      </c>
      <c r="B16" s="78" t="s">
        <v>338</v>
      </c>
      <c r="C16" s="59"/>
      <c r="D16" s="8"/>
      <c r="E16" s="9"/>
    </row>
    <row r="17" spans="1:5" ht="42.75">
      <c r="A17" s="69" t="s">
        <v>137</v>
      </c>
      <c r="B17" s="61" t="s">
        <v>141</v>
      </c>
      <c r="C17" s="59"/>
      <c r="D17" s="8"/>
      <c r="E17" s="9"/>
    </row>
    <row r="18" spans="1:5" ht="14.25">
      <c r="A18" s="69" t="s">
        <v>138</v>
      </c>
      <c r="B18" s="70" t="s">
        <v>139</v>
      </c>
      <c r="C18" s="59"/>
      <c r="D18" s="8"/>
      <c r="E18" s="9"/>
    </row>
    <row r="19" spans="1:5" ht="14.25">
      <c r="A19" s="57" t="s">
        <v>140</v>
      </c>
      <c r="B19" s="58" t="s">
        <v>142</v>
      </c>
      <c r="C19" s="59"/>
      <c r="D19" s="8"/>
      <c r="E19" s="9"/>
    </row>
    <row r="20" spans="1:5" ht="14.25">
      <c r="A20" s="57" t="s">
        <v>143</v>
      </c>
      <c r="B20" s="58" t="s">
        <v>144</v>
      </c>
      <c r="C20" s="59"/>
      <c r="D20" s="8"/>
      <c r="E20" s="9"/>
    </row>
    <row r="21" spans="1:5" ht="14.25">
      <c r="A21" s="57" t="s">
        <v>77</v>
      </c>
      <c r="B21" s="58" t="s">
        <v>83</v>
      </c>
      <c r="C21" s="59"/>
      <c r="D21" s="8"/>
      <c r="E21" s="9"/>
    </row>
    <row r="22" spans="1:5" ht="14.25">
      <c r="A22" s="57" t="s">
        <v>145</v>
      </c>
      <c r="B22" s="58">
        <v>4</v>
      </c>
      <c r="C22" s="59"/>
      <c r="D22" s="8"/>
      <c r="E22" s="9"/>
    </row>
    <row r="23" spans="1:5" ht="14.25">
      <c r="A23" s="57" t="s">
        <v>146</v>
      </c>
      <c r="B23" s="58" t="s">
        <v>149</v>
      </c>
      <c r="C23" s="59"/>
      <c r="D23" s="8"/>
      <c r="E23" s="9"/>
    </row>
    <row r="24" spans="1:5" ht="28.5">
      <c r="A24" s="57" t="s">
        <v>147</v>
      </c>
      <c r="B24" s="58" t="s">
        <v>148</v>
      </c>
      <c r="C24" s="59"/>
      <c r="D24" s="8"/>
      <c r="E24" s="9"/>
    </row>
    <row r="25" spans="1:5" ht="14.25">
      <c r="A25" s="56" t="s">
        <v>115</v>
      </c>
      <c r="B25" s="60"/>
      <c r="C25" s="56"/>
      <c r="D25" s="8"/>
      <c r="E25" s="12" t="s">
        <v>115</v>
      </c>
    </row>
    <row r="26" spans="1:5" ht="14.25">
      <c r="A26" s="57" t="s">
        <v>26</v>
      </c>
      <c r="B26" s="58" t="s">
        <v>122</v>
      </c>
      <c r="C26" s="59"/>
      <c r="D26" s="8"/>
      <c r="E26" s="9"/>
    </row>
    <row r="27" spans="1:5" ht="14.25">
      <c r="A27" s="57" t="s">
        <v>116</v>
      </c>
      <c r="B27" s="58">
        <v>2.5</v>
      </c>
      <c r="C27" s="59"/>
      <c r="D27" s="8"/>
      <c r="E27" s="9"/>
    </row>
    <row r="28" spans="1:5" ht="14.25">
      <c r="A28" s="57" t="s">
        <v>117</v>
      </c>
      <c r="B28" s="58" t="s">
        <v>123</v>
      </c>
      <c r="C28" s="59"/>
      <c r="D28" s="8"/>
      <c r="E28" s="9"/>
    </row>
    <row r="29" spans="1:5" ht="14.25">
      <c r="A29" s="57" t="s">
        <v>28</v>
      </c>
      <c r="B29" s="73" t="s">
        <v>124</v>
      </c>
      <c r="C29" s="59"/>
      <c r="D29" s="8"/>
      <c r="E29" s="9"/>
    </row>
    <row r="30" spans="1:5" ht="14.25">
      <c r="A30" s="57" t="s">
        <v>29</v>
      </c>
      <c r="B30" s="58" t="s">
        <v>125</v>
      </c>
      <c r="C30" s="59"/>
      <c r="D30" s="8"/>
      <c r="E30" s="9"/>
    </row>
    <row r="31" spans="1:5" ht="14.25">
      <c r="A31" s="57" t="s">
        <v>118</v>
      </c>
      <c r="B31" s="67" t="s">
        <v>126</v>
      </c>
      <c r="C31" s="59"/>
      <c r="D31" s="8"/>
      <c r="E31" s="9"/>
    </row>
    <row r="32" spans="1:5" ht="14.25">
      <c r="A32" s="57" t="s">
        <v>119</v>
      </c>
      <c r="B32" s="79">
        <v>88000</v>
      </c>
      <c r="C32" s="59"/>
      <c r="D32" s="8"/>
      <c r="E32" s="9"/>
    </row>
    <row r="33" spans="1:5" ht="14.25">
      <c r="A33" s="57" t="s">
        <v>120</v>
      </c>
      <c r="B33" s="58" t="s">
        <v>127</v>
      </c>
      <c r="C33" s="59"/>
      <c r="D33" s="8"/>
      <c r="E33" s="9"/>
    </row>
    <row r="34" spans="1:5" ht="14.25">
      <c r="A34" s="57" t="s">
        <v>121</v>
      </c>
      <c r="B34" s="58" t="s">
        <v>128</v>
      </c>
      <c r="C34" s="59"/>
      <c r="D34" s="8"/>
      <c r="E34" s="9"/>
    </row>
    <row r="35" spans="1:5" ht="14.25">
      <c r="A35" s="57" t="s">
        <v>150</v>
      </c>
      <c r="B35" s="58" t="s">
        <v>22</v>
      </c>
      <c r="C35" s="59"/>
      <c r="D35" s="8"/>
      <c r="E35" s="9"/>
    </row>
    <row r="36" spans="1:5" ht="14.25">
      <c r="A36" s="57" t="s">
        <v>151</v>
      </c>
      <c r="B36" s="58" t="s">
        <v>152</v>
      </c>
      <c r="C36" s="59"/>
      <c r="D36" s="8"/>
      <c r="E36" s="9"/>
    </row>
    <row r="37" spans="1:5" ht="14.25">
      <c r="A37" s="56" t="s">
        <v>129</v>
      </c>
      <c r="B37" s="60"/>
      <c r="C37" s="56"/>
      <c r="D37" s="8"/>
      <c r="E37" s="12" t="s">
        <v>129</v>
      </c>
    </row>
    <row r="38" spans="1:5" ht="14.25">
      <c r="A38" s="57" t="s">
        <v>158</v>
      </c>
      <c r="B38" s="58" t="s">
        <v>111</v>
      </c>
      <c r="C38" s="59"/>
      <c r="D38" s="8"/>
      <c r="E38" s="9"/>
    </row>
    <row r="39" spans="1:5" ht="14.25">
      <c r="A39" s="57" t="s">
        <v>130</v>
      </c>
      <c r="B39" s="58"/>
      <c r="C39" s="58" t="s">
        <v>162</v>
      </c>
      <c r="D39" s="8"/>
      <c r="E39" s="9"/>
    </row>
    <row r="40" spans="1:5" ht="31.5" customHeight="1">
      <c r="A40" s="57" t="s">
        <v>131</v>
      </c>
      <c r="B40" s="67" t="s">
        <v>340</v>
      </c>
      <c r="C40" s="59"/>
      <c r="D40" s="8"/>
      <c r="E40" s="9"/>
    </row>
    <row r="41" spans="1:5" ht="14.25">
      <c r="A41" s="57" t="s">
        <v>132</v>
      </c>
      <c r="B41" s="58" t="s">
        <v>341</v>
      </c>
      <c r="C41" s="59"/>
      <c r="D41" s="8"/>
      <c r="E41" s="9"/>
    </row>
    <row r="42" spans="1:5" ht="14.25">
      <c r="A42" s="57" t="s">
        <v>133</v>
      </c>
      <c r="B42" s="58" t="s">
        <v>341</v>
      </c>
      <c r="C42" s="59"/>
      <c r="D42" s="8"/>
      <c r="E42" s="9"/>
    </row>
    <row r="43" spans="1:5" ht="72">
      <c r="A43" s="57" t="s">
        <v>134</v>
      </c>
      <c r="B43" s="80" t="s">
        <v>342</v>
      </c>
      <c r="C43" s="59"/>
      <c r="D43" s="8"/>
      <c r="E43" s="9"/>
    </row>
    <row r="44" spans="1:5" ht="14.25">
      <c r="A44" s="57" t="s">
        <v>159</v>
      </c>
      <c r="B44" s="58" t="s">
        <v>343</v>
      </c>
      <c r="C44" s="59"/>
      <c r="D44" s="8"/>
      <c r="E44" s="9"/>
    </row>
    <row r="45" spans="1:5" ht="14.25">
      <c r="A45" s="57" t="s">
        <v>160</v>
      </c>
      <c r="B45" s="58" t="s">
        <v>164</v>
      </c>
      <c r="C45" s="59"/>
      <c r="D45" s="8"/>
      <c r="E45" s="9"/>
    </row>
    <row r="46" spans="1:5" ht="14.25">
      <c r="A46" s="57" t="s">
        <v>161</v>
      </c>
      <c r="B46" s="58" t="s">
        <v>165</v>
      </c>
      <c r="C46" s="59"/>
      <c r="D46" s="8"/>
      <c r="E46" s="9"/>
    </row>
    <row r="47" spans="1:5" ht="14.25">
      <c r="A47" s="81" t="s">
        <v>153</v>
      </c>
      <c r="B47" s="82" t="s">
        <v>166</v>
      </c>
      <c r="C47" s="83"/>
      <c r="D47" s="8"/>
      <c r="E47" s="9"/>
    </row>
    <row r="48" spans="1:5" ht="14.25">
      <c r="A48" s="56" t="s">
        <v>167</v>
      </c>
      <c r="B48" s="60"/>
      <c r="C48" s="56"/>
      <c r="D48" s="8"/>
      <c r="E48" s="12" t="s">
        <v>167</v>
      </c>
    </row>
    <row r="49" spans="1:5" ht="42.75">
      <c r="A49" s="57" t="s">
        <v>168</v>
      </c>
      <c r="B49" s="76" t="s">
        <v>344</v>
      </c>
      <c r="C49" s="59"/>
      <c r="D49" s="8"/>
      <c r="E49" s="9"/>
    </row>
    <row r="50" spans="1:5" ht="42.75">
      <c r="A50" s="57" t="s">
        <v>169</v>
      </c>
      <c r="B50" s="76" t="s">
        <v>345</v>
      </c>
      <c r="C50" s="59"/>
      <c r="D50" s="8"/>
      <c r="E50" s="9"/>
    </row>
    <row r="51" spans="1:5" ht="28.5">
      <c r="A51" s="57" t="s">
        <v>170</v>
      </c>
      <c r="B51" s="76" t="s">
        <v>346</v>
      </c>
      <c r="C51" s="59"/>
      <c r="D51" s="8"/>
      <c r="E51" s="9"/>
    </row>
    <row r="52" spans="1:5" ht="14.25">
      <c r="A52" s="57" t="s">
        <v>171</v>
      </c>
      <c r="B52" s="84"/>
      <c r="C52" s="84" t="s">
        <v>347</v>
      </c>
      <c r="D52" s="8"/>
      <c r="E52" s="9"/>
    </row>
    <row r="53" spans="1:5" ht="14.25">
      <c r="A53" s="57" t="s">
        <v>172</v>
      </c>
      <c r="B53" s="84"/>
      <c r="C53" s="84" t="s">
        <v>348</v>
      </c>
      <c r="D53" s="8"/>
      <c r="E53" s="9"/>
    </row>
    <row r="54" spans="1:5" ht="14.25">
      <c r="A54" s="57" t="s">
        <v>173</v>
      </c>
      <c r="B54" s="84"/>
      <c r="C54" s="84" t="s">
        <v>349</v>
      </c>
      <c r="D54" s="8"/>
      <c r="E54" s="9"/>
    </row>
    <row r="55" spans="1:5" ht="14.25">
      <c r="A55" s="57" t="s">
        <v>174</v>
      </c>
      <c r="B55" s="84">
        <v>7</v>
      </c>
      <c r="C55" s="59"/>
      <c r="D55" s="8"/>
      <c r="E55" s="9"/>
    </row>
    <row r="56" spans="1:5" ht="57">
      <c r="A56" s="57" t="s">
        <v>175</v>
      </c>
      <c r="B56" s="78" t="s">
        <v>350</v>
      </c>
      <c r="C56" s="59"/>
      <c r="D56" s="8"/>
      <c r="E56" s="9"/>
    </row>
    <row r="57" spans="1:5" ht="14.25">
      <c r="A57" s="57" t="s">
        <v>81</v>
      </c>
      <c r="B57" s="84" t="s">
        <v>184</v>
      </c>
      <c r="C57" s="59"/>
      <c r="D57" s="8"/>
      <c r="E57" s="9"/>
    </row>
    <row r="58" spans="1:5" ht="14.25">
      <c r="A58" s="57" t="s">
        <v>176</v>
      </c>
      <c r="B58" s="84">
        <v>8</v>
      </c>
      <c r="C58" s="59"/>
      <c r="D58" s="8"/>
      <c r="E58" s="9"/>
    </row>
    <row r="59" spans="1:5" ht="28.5">
      <c r="A59" s="57" t="s">
        <v>177</v>
      </c>
      <c r="B59" s="84">
        <v>4</v>
      </c>
      <c r="C59" s="59"/>
      <c r="D59" s="8"/>
      <c r="E59" s="9"/>
    </row>
    <row r="60" spans="1:5" ht="14.25">
      <c r="A60" s="57" t="s">
        <v>178</v>
      </c>
      <c r="B60" s="84" t="s">
        <v>185</v>
      </c>
      <c r="C60" s="59"/>
      <c r="D60" s="8"/>
      <c r="E60" s="9"/>
    </row>
    <row r="61" spans="1:5" ht="28.5">
      <c r="A61" s="57" t="s">
        <v>179</v>
      </c>
      <c r="B61" s="84" t="s">
        <v>351</v>
      </c>
      <c r="C61" s="59"/>
      <c r="D61" s="8"/>
      <c r="E61" s="9"/>
    </row>
    <row r="62" spans="1:5" ht="57">
      <c r="A62" s="57" t="s">
        <v>180</v>
      </c>
      <c r="B62" s="78" t="s">
        <v>352</v>
      </c>
      <c r="C62" s="59"/>
      <c r="D62" s="8"/>
      <c r="E62" s="9"/>
    </row>
    <row r="63" spans="1:5" ht="28.5">
      <c r="A63" s="57" t="s">
        <v>181</v>
      </c>
      <c r="B63" s="84" t="s">
        <v>351</v>
      </c>
      <c r="C63" s="59"/>
      <c r="D63" s="8"/>
      <c r="E63" s="9"/>
    </row>
    <row r="64" spans="1:5" ht="28.5">
      <c r="A64" s="57" t="s">
        <v>182</v>
      </c>
      <c r="B64" s="78" t="s">
        <v>354</v>
      </c>
      <c r="C64" s="59"/>
      <c r="D64" s="8"/>
      <c r="E64" s="9"/>
    </row>
    <row r="65" spans="1:5" ht="14.25">
      <c r="A65" s="81" t="s">
        <v>183</v>
      </c>
      <c r="B65" s="85" t="s">
        <v>186</v>
      </c>
      <c r="C65" s="83"/>
      <c r="D65" s="8"/>
      <c r="E65" s="9"/>
    </row>
    <row r="66" spans="1:5" ht="35.25" customHeight="1">
      <c r="A66" s="57" t="s">
        <v>134</v>
      </c>
      <c r="B66" s="78" t="s">
        <v>353</v>
      </c>
      <c r="C66" s="59"/>
      <c r="D66" s="8"/>
      <c r="E66" s="9"/>
    </row>
    <row r="67" spans="1:5" ht="14.25">
      <c r="A67" s="56" t="s">
        <v>187</v>
      </c>
      <c r="B67" s="60"/>
      <c r="C67" s="56"/>
      <c r="D67" s="8"/>
      <c r="E67" s="12" t="s">
        <v>187</v>
      </c>
    </row>
    <row r="68" spans="1:5" ht="14.25">
      <c r="A68" s="57" t="s">
        <v>100</v>
      </c>
      <c r="B68" s="58" t="s">
        <v>109</v>
      </c>
      <c r="C68" s="59"/>
      <c r="D68" s="8"/>
      <c r="E68" s="9"/>
    </row>
    <row r="69" spans="1:5" ht="14.25">
      <c r="A69" s="57" t="s">
        <v>188</v>
      </c>
      <c r="B69" s="58" t="s">
        <v>193</v>
      </c>
      <c r="C69" s="59"/>
      <c r="D69" s="8"/>
      <c r="E69" s="9"/>
    </row>
    <row r="70" spans="1:5" ht="14.25">
      <c r="A70" s="57" t="s">
        <v>189</v>
      </c>
      <c r="B70" s="58"/>
      <c r="C70" s="58">
        <v>8</v>
      </c>
      <c r="D70" s="8"/>
      <c r="E70" s="9"/>
    </row>
    <row r="71" spans="1:5" ht="14.25">
      <c r="A71" s="57" t="s">
        <v>190</v>
      </c>
      <c r="B71" s="58"/>
      <c r="C71" s="58">
        <v>16</v>
      </c>
      <c r="D71" s="8"/>
      <c r="E71" s="9"/>
    </row>
    <row r="72" spans="1:5" ht="14.25">
      <c r="A72" s="57" t="s">
        <v>79</v>
      </c>
      <c r="B72" s="58"/>
      <c r="C72" s="58" t="s">
        <v>194</v>
      </c>
      <c r="D72" s="8"/>
      <c r="E72" s="9"/>
    </row>
    <row r="73" spans="1:5" ht="14.25">
      <c r="A73" s="57" t="s">
        <v>191</v>
      </c>
      <c r="B73" s="58"/>
      <c r="C73" s="58" t="s">
        <v>195</v>
      </c>
      <c r="D73" s="8"/>
      <c r="E73" s="9"/>
    </row>
    <row r="74" spans="1:5" ht="14.25">
      <c r="A74" s="57" t="s">
        <v>192</v>
      </c>
      <c r="B74" s="58"/>
      <c r="C74" s="58" t="s">
        <v>196</v>
      </c>
      <c r="D74" s="8"/>
      <c r="E74" s="9"/>
    </row>
    <row r="75" spans="1:5" ht="14.25">
      <c r="A75" s="57" t="s">
        <v>198</v>
      </c>
      <c r="B75" s="58" t="s">
        <v>201</v>
      </c>
      <c r="C75" s="59"/>
      <c r="D75" s="8"/>
      <c r="E75" s="9"/>
    </row>
    <row r="76" spans="1:5" ht="14.25">
      <c r="A76" s="57" t="s">
        <v>197</v>
      </c>
      <c r="B76" s="58" t="s">
        <v>202</v>
      </c>
      <c r="C76" s="59"/>
      <c r="D76" s="8"/>
      <c r="E76" s="9"/>
    </row>
    <row r="77" spans="1:5" ht="57">
      <c r="A77" s="57" t="s">
        <v>175</v>
      </c>
      <c r="B77" s="76" t="s">
        <v>355</v>
      </c>
      <c r="C77" s="59"/>
      <c r="D77" s="8"/>
      <c r="E77" s="9"/>
    </row>
    <row r="78" spans="1:5" ht="14.25" customHeight="1">
      <c r="A78" s="57" t="s">
        <v>203</v>
      </c>
      <c r="B78" s="76"/>
      <c r="C78" s="76" t="s">
        <v>204</v>
      </c>
      <c r="D78" s="8"/>
      <c r="E78" s="9"/>
    </row>
    <row r="79" spans="1:5" ht="28.5">
      <c r="A79" s="57" t="s">
        <v>199</v>
      </c>
      <c r="B79" s="58">
        <v>2</v>
      </c>
      <c r="C79" s="59"/>
      <c r="D79" s="8"/>
      <c r="E79" s="9"/>
    </row>
    <row r="80" spans="1:5" ht="14.25">
      <c r="A80" s="57" t="s">
        <v>200</v>
      </c>
      <c r="B80" s="58"/>
      <c r="C80" s="58" t="s">
        <v>205</v>
      </c>
      <c r="D80" s="8"/>
      <c r="E80" s="9"/>
    </row>
    <row r="81" spans="1:5" ht="14.25">
      <c r="A81" s="56" t="s">
        <v>206</v>
      </c>
      <c r="B81" s="56"/>
      <c r="C81" s="56"/>
      <c r="D81" s="8"/>
      <c r="E81" s="12" t="s">
        <v>206</v>
      </c>
    </row>
    <row r="82" spans="1:5" ht="14.25">
      <c r="A82" s="57" t="s">
        <v>77</v>
      </c>
      <c r="B82" s="58" t="s">
        <v>83</v>
      </c>
      <c r="C82" s="59"/>
      <c r="D82" s="8"/>
      <c r="E82" s="9"/>
    </row>
    <row r="83" spans="1:5" ht="14.25">
      <c r="A83" s="57" t="s">
        <v>78</v>
      </c>
      <c r="B83" s="58"/>
      <c r="C83" s="58" t="s">
        <v>84</v>
      </c>
      <c r="D83" s="8"/>
      <c r="E83" s="9"/>
    </row>
    <row r="84" spans="1:5" ht="14.25">
      <c r="A84" s="57" t="s">
        <v>88</v>
      </c>
      <c r="B84" s="58"/>
      <c r="C84" s="58" t="s">
        <v>94</v>
      </c>
      <c r="D84" s="8"/>
      <c r="E84" s="9"/>
    </row>
    <row r="85" spans="1:5" ht="14.25">
      <c r="A85" s="57" t="s">
        <v>89</v>
      </c>
      <c r="B85" s="58">
        <v>2</v>
      </c>
      <c r="C85" s="59"/>
      <c r="D85" s="8"/>
      <c r="E85" s="9"/>
    </row>
    <row r="86" spans="1:5" ht="14.25">
      <c r="A86" s="57" t="s">
        <v>79</v>
      </c>
      <c r="B86" s="58"/>
      <c r="C86" s="58" t="s">
        <v>85</v>
      </c>
      <c r="D86" s="8"/>
      <c r="E86" s="9"/>
    </row>
    <row r="87" spans="1:5" ht="14.25">
      <c r="A87" s="57" t="s">
        <v>80</v>
      </c>
      <c r="B87" s="58" t="s">
        <v>86</v>
      </c>
      <c r="C87" s="59"/>
      <c r="D87" s="8"/>
      <c r="E87" s="9"/>
    </row>
    <row r="88" spans="1:5" ht="14.25">
      <c r="A88" s="57" t="s">
        <v>81</v>
      </c>
      <c r="B88" s="58" t="s">
        <v>87</v>
      </c>
      <c r="C88" s="59"/>
      <c r="D88" s="8"/>
      <c r="E88" s="9"/>
    </row>
    <row r="89" spans="1:5" ht="14.25">
      <c r="A89" s="57" t="s">
        <v>82</v>
      </c>
      <c r="B89" s="58" t="s">
        <v>95</v>
      </c>
      <c r="C89" s="59"/>
      <c r="D89" s="8"/>
      <c r="E89" s="9"/>
    </row>
    <row r="90" spans="1:5" ht="14.25">
      <c r="A90" s="57" t="s">
        <v>90</v>
      </c>
      <c r="B90" s="58" t="s">
        <v>96</v>
      </c>
      <c r="C90" s="59"/>
      <c r="D90" s="8"/>
      <c r="E90" s="9"/>
    </row>
    <row r="91" spans="1:5" ht="14.25">
      <c r="A91" s="57" t="s">
        <v>91</v>
      </c>
      <c r="B91" s="58" t="s">
        <v>9</v>
      </c>
      <c r="C91" s="59"/>
      <c r="D91" s="8"/>
      <c r="E91" s="9"/>
    </row>
    <row r="92" spans="1:5" ht="14.25">
      <c r="A92" s="57" t="s">
        <v>92</v>
      </c>
      <c r="B92" s="58" t="s">
        <v>97</v>
      </c>
      <c r="C92" s="59"/>
      <c r="D92" s="8"/>
      <c r="E92" s="9"/>
    </row>
    <row r="93" spans="1:5" ht="14.25">
      <c r="A93" s="57" t="s">
        <v>93</v>
      </c>
      <c r="B93" s="73" t="s">
        <v>98</v>
      </c>
      <c r="C93" s="59"/>
      <c r="D93" s="8"/>
      <c r="E93" s="9"/>
    </row>
    <row r="94" spans="1:5" ht="14.25">
      <c r="A94" s="56" t="s">
        <v>207</v>
      </c>
      <c r="B94" s="60"/>
      <c r="C94" s="56"/>
      <c r="D94" s="8"/>
      <c r="E94" s="12" t="s">
        <v>207</v>
      </c>
    </row>
    <row r="95" spans="1:5" ht="14.25">
      <c r="A95" s="59" t="s">
        <v>208</v>
      </c>
      <c r="B95" s="58" t="s">
        <v>220</v>
      </c>
      <c r="C95" s="59"/>
      <c r="D95" s="21"/>
      <c r="E95" s="9"/>
    </row>
    <row r="96" spans="1:5" ht="14.25">
      <c r="A96" s="59" t="s">
        <v>209</v>
      </c>
      <c r="B96" s="58" t="s">
        <v>221</v>
      </c>
      <c r="C96" s="59"/>
      <c r="D96" s="21"/>
      <c r="E96" s="9"/>
    </row>
    <row r="97" spans="1:5" ht="14.25">
      <c r="A97" s="59" t="s">
        <v>210</v>
      </c>
      <c r="B97" s="58" t="s">
        <v>164</v>
      </c>
      <c r="C97" s="59"/>
      <c r="D97" s="21"/>
      <c r="E97" s="9"/>
    </row>
    <row r="98" spans="1:5" ht="14.25">
      <c r="A98" s="59" t="s">
        <v>211</v>
      </c>
      <c r="B98" s="58"/>
      <c r="C98" s="58" t="s">
        <v>222</v>
      </c>
      <c r="D98" s="21"/>
      <c r="E98" s="9"/>
    </row>
    <row r="99" spans="1:5" ht="14.25">
      <c r="A99" s="59" t="s">
        <v>212</v>
      </c>
      <c r="B99" s="58">
        <v>54.97</v>
      </c>
      <c r="C99" s="59"/>
      <c r="D99" s="21"/>
      <c r="E99" s="9"/>
    </row>
    <row r="100" spans="1:5" ht="14.25">
      <c r="A100" s="59" t="s">
        <v>213</v>
      </c>
      <c r="B100" s="58"/>
      <c r="C100" s="58" t="s">
        <v>356</v>
      </c>
      <c r="D100" s="21"/>
      <c r="E100" s="9"/>
    </row>
    <row r="101" spans="1:5" ht="14.25">
      <c r="A101" s="59" t="s">
        <v>214</v>
      </c>
      <c r="B101" s="58" t="s">
        <v>223</v>
      </c>
      <c r="C101" s="59"/>
      <c r="D101" s="21"/>
      <c r="E101" s="9"/>
    </row>
    <row r="102" spans="1:5" ht="28.5">
      <c r="A102" s="59" t="s">
        <v>215</v>
      </c>
      <c r="B102" s="58" t="s">
        <v>224</v>
      </c>
      <c r="C102" s="59"/>
      <c r="D102" s="21"/>
      <c r="E102" s="9"/>
    </row>
    <row r="103" spans="1:5" ht="14.25">
      <c r="A103" s="59" t="s">
        <v>216</v>
      </c>
      <c r="B103" s="58" t="s">
        <v>163</v>
      </c>
      <c r="C103" s="59"/>
      <c r="D103" s="21"/>
      <c r="E103" s="9"/>
    </row>
    <row r="104" spans="1:5" ht="14.25">
      <c r="A104" s="59" t="s">
        <v>27</v>
      </c>
      <c r="B104" s="58" t="s">
        <v>225</v>
      </c>
      <c r="C104" s="59"/>
      <c r="D104" s="21"/>
      <c r="E104" s="9"/>
    </row>
    <row r="105" spans="1:5" ht="14.25">
      <c r="A105" s="57" t="s">
        <v>217</v>
      </c>
      <c r="B105" s="58">
        <v>1</v>
      </c>
      <c r="C105" s="59"/>
      <c r="D105" s="8"/>
      <c r="E105" s="9"/>
    </row>
    <row r="106" spans="1:5" ht="14.25">
      <c r="A106" s="81" t="s">
        <v>218</v>
      </c>
      <c r="B106" s="82" t="s">
        <v>226</v>
      </c>
      <c r="C106" s="83"/>
      <c r="D106" s="8"/>
      <c r="E106" s="9"/>
    </row>
    <row r="107" spans="1:5" ht="28.5">
      <c r="A107" s="81" t="s">
        <v>219</v>
      </c>
      <c r="B107" s="82" t="s">
        <v>227</v>
      </c>
      <c r="C107" s="83"/>
      <c r="D107" s="8"/>
      <c r="E107" s="9"/>
    </row>
    <row r="108" spans="1:5" ht="14.25">
      <c r="A108" s="56" t="s">
        <v>228</v>
      </c>
      <c r="B108" s="60"/>
      <c r="C108" s="56"/>
      <c r="D108" s="8"/>
      <c r="E108" s="12" t="s">
        <v>228</v>
      </c>
    </row>
    <row r="109" spans="1:5" ht="14.25">
      <c r="A109" s="59" t="s">
        <v>26</v>
      </c>
      <c r="B109" s="58" t="s">
        <v>229</v>
      </c>
      <c r="C109" s="59"/>
      <c r="D109" s="21"/>
      <c r="E109" s="9"/>
    </row>
    <row r="110" spans="1:5" ht="14.25">
      <c r="A110" s="59" t="s">
        <v>116</v>
      </c>
      <c r="B110" s="58" t="s">
        <v>230</v>
      </c>
      <c r="C110" s="59"/>
      <c r="D110" s="21"/>
      <c r="E110" s="9"/>
    </row>
    <row r="111" spans="1:5" ht="14.25">
      <c r="A111" s="57" t="s">
        <v>117</v>
      </c>
      <c r="B111" s="58"/>
      <c r="C111" s="58" t="s">
        <v>123</v>
      </c>
      <c r="D111" s="8"/>
      <c r="E111" s="9"/>
    </row>
    <row r="112" spans="1:5" ht="14.25">
      <c r="A112" s="57" t="s">
        <v>28</v>
      </c>
      <c r="B112" s="58"/>
      <c r="C112" s="58" t="s">
        <v>231</v>
      </c>
      <c r="D112" s="8"/>
      <c r="E112" s="9"/>
    </row>
    <row r="113" spans="1:5" ht="14.25">
      <c r="A113" s="57" t="s">
        <v>29</v>
      </c>
      <c r="B113" s="58"/>
      <c r="C113" s="58" t="s">
        <v>232</v>
      </c>
      <c r="D113" s="8"/>
      <c r="E113" s="9"/>
    </row>
    <row r="114" spans="1:5" ht="14.25">
      <c r="A114" s="57" t="s">
        <v>118</v>
      </c>
      <c r="B114" s="79"/>
      <c r="C114" s="79">
        <v>500000</v>
      </c>
      <c r="D114" s="8"/>
      <c r="E114" s="9"/>
    </row>
    <row r="115" spans="1:5" ht="14.25">
      <c r="A115" s="57" t="s">
        <v>119</v>
      </c>
      <c r="B115" s="79"/>
      <c r="C115" s="79">
        <v>480000</v>
      </c>
      <c r="D115" s="8"/>
      <c r="E115" s="9"/>
    </row>
    <row r="116" spans="1:5" ht="14.25">
      <c r="A116" s="57" t="s">
        <v>120</v>
      </c>
      <c r="B116" s="58"/>
      <c r="C116" s="58" t="s">
        <v>127</v>
      </c>
      <c r="D116" s="8"/>
      <c r="E116" s="9"/>
    </row>
    <row r="117" spans="1:5" ht="14.25">
      <c r="A117" s="57" t="s">
        <v>121</v>
      </c>
      <c r="B117" s="58"/>
      <c r="C117" s="58" t="s">
        <v>233</v>
      </c>
      <c r="D117" s="8"/>
      <c r="E117" s="9"/>
    </row>
    <row r="118" spans="1:5" ht="14.25">
      <c r="A118" s="57" t="s">
        <v>151</v>
      </c>
      <c r="B118" s="58"/>
      <c r="C118" s="58" t="s">
        <v>234</v>
      </c>
      <c r="D118" s="8"/>
      <c r="E118" s="9"/>
    </row>
    <row r="119" spans="1:5" ht="14.25">
      <c r="A119" s="56" t="s">
        <v>0</v>
      </c>
      <c r="B119" s="60"/>
      <c r="C119" s="56"/>
      <c r="D119" s="8"/>
      <c r="E119" s="12" t="s">
        <v>0</v>
      </c>
    </row>
    <row r="120" spans="1:5" ht="14.25">
      <c r="A120" s="59" t="s">
        <v>235</v>
      </c>
      <c r="B120" s="58" t="s">
        <v>236</v>
      </c>
      <c r="C120" s="59"/>
      <c r="D120" s="21"/>
      <c r="E120" s="9"/>
    </row>
    <row r="121" spans="1:5" ht="14.25">
      <c r="A121" s="69"/>
      <c r="B121" s="69"/>
      <c r="C121" s="69"/>
      <c r="E121" s="66"/>
    </row>
    <row r="122" spans="1:5" ht="14.25">
      <c r="A122" s="69"/>
      <c r="B122" s="69"/>
      <c r="C122" s="69"/>
      <c r="E122" s="66"/>
    </row>
    <row r="123" spans="1:5" ht="14.25">
      <c r="A123" s="69"/>
      <c r="B123" s="69"/>
      <c r="C123" s="69"/>
      <c r="E123" s="66"/>
    </row>
    <row r="124" spans="1:3" ht="14.25">
      <c r="A124" s="33"/>
      <c r="B124" s="33"/>
      <c r="C124" s="33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5" r:id="rId1"/>
  <rowBreaks count="2" manualBreakCount="2">
    <brk id="24" max="255" man="1"/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2.7109375" style="26" customWidth="1"/>
    <col min="2" max="2" width="25.28125" style="26" bestFit="1" customWidth="1"/>
    <col min="3" max="3" width="26.28125" style="26" customWidth="1"/>
    <col min="4" max="4" width="3.28125" style="26" customWidth="1"/>
    <col min="5" max="5" width="33.140625" style="26" customWidth="1"/>
    <col min="6" max="16384" width="8.8515625" style="26" customWidth="1"/>
  </cols>
  <sheetData>
    <row r="1" spans="1:5" ht="87" customHeight="1">
      <c r="A1" s="51"/>
      <c r="B1" s="52"/>
      <c r="C1" s="53"/>
      <c r="D1" s="8"/>
      <c r="E1" s="1" t="s">
        <v>331</v>
      </c>
    </row>
    <row r="2" spans="1:5" ht="27.75" customHeight="1">
      <c r="A2" s="54" t="s">
        <v>2</v>
      </c>
      <c r="B2" s="72" t="s">
        <v>1</v>
      </c>
      <c r="C2" s="55" t="s">
        <v>358</v>
      </c>
      <c r="D2" s="8"/>
      <c r="E2" s="2" t="s">
        <v>2</v>
      </c>
    </row>
    <row r="3" spans="1:5" ht="14.25">
      <c r="A3" s="56" t="s">
        <v>6</v>
      </c>
      <c r="B3" s="56"/>
      <c r="C3" s="56"/>
      <c r="D3" s="8"/>
      <c r="E3" s="12" t="s">
        <v>6</v>
      </c>
    </row>
    <row r="4" spans="1:5" ht="14.25">
      <c r="A4" s="86" t="s">
        <v>247</v>
      </c>
      <c r="B4" s="62" t="s">
        <v>239</v>
      </c>
      <c r="C4" s="61"/>
      <c r="D4" s="8"/>
      <c r="E4" s="9"/>
    </row>
    <row r="5" spans="1:5" ht="14.25">
      <c r="A5" s="86" t="s">
        <v>248</v>
      </c>
      <c r="B5" s="62" t="s">
        <v>238</v>
      </c>
      <c r="C5" s="61"/>
      <c r="D5" s="8"/>
      <c r="E5" s="9"/>
    </row>
    <row r="6" spans="1:5" ht="14.25">
      <c r="A6" s="86" t="s">
        <v>237</v>
      </c>
      <c r="B6" s="62"/>
      <c r="C6" s="62">
        <v>4</v>
      </c>
      <c r="D6" s="8"/>
      <c r="E6" s="9"/>
    </row>
    <row r="7" spans="1:5" ht="14.25">
      <c r="A7" s="86" t="s">
        <v>240</v>
      </c>
      <c r="B7" s="62" t="s">
        <v>241</v>
      </c>
      <c r="C7" s="61"/>
      <c r="D7" s="8"/>
      <c r="E7" s="9"/>
    </row>
    <row r="8" spans="1:5" ht="14.25">
      <c r="A8" s="86" t="s">
        <v>249</v>
      </c>
      <c r="B8" s="62" t="s">
        <v>239</v>
      </c>
      <c r="C8" s="61"/>
      <c r="D8" s="8"/>
      <c r="E8" s="9"/>
    </row>
    <row r="9" spans="1:5" ht="14.25">
      <c r="A9" s="86" t="s">
        <v>246</v>
      </c>
      <c r="B9" s="62" t="s">
        <v>250</v>
      </c>
      <c r="C9" s="61"/>
      <c r="D9" s="8"/>
      <c r="E9" s="9"/>
    </row>
    <row r="10" spans="1:5" ht="14.25">
      <c r="A10" s="86" t="s">
        <v>242</v>
      </c>
      <c r="B10" s="62"/>
      <c r="C10" s="62">
        <v>1</v>
      </c>
      <c r="D10" s="8"/>
      <c r="E10" s="9"/>
    </row>
    <row r="11" spans="1:5" ht="14.25">
      <c r="A11" s="86" t="s">
        <v>243</v>
      </c>
      <c r="B11" s="62"/>
      <c r="C11" s="62">
        <v>4</v>
      </c>
      <c r="D11" s="8"/>
      <c r="E11" s="9"/>
    </row>
    <row r="12" spans="1:5" ht="14.25">
      <c r="A12" s="69" t="s">
        <v>244</v>
      </c>
      <c r="B12" s="62"/>
      <c r="C12" s="62" t="s">
        <v>245</v>
      </c>
      <c r="D12" s="8"/>
      <c r="E12" s="9"/>
    </row>
    <row r="13" spans="1:5" ht="14.25">
      <c r="A13" s="56" t="s">
        <v>0</v>
      </c>
      <c r="B13" s="56"/>
      <c r="C13" s="56"/>
      <c r="D13" s="8"/>
      <c r="E13" s="12" t="s">
        <v>0</v>
      </c>
    </row>
    <row r="14" spans="1:5" ht="14.25">
      <c r="A14" s="59" t="s">
        <v>319</v>
      </c>
      <c r="B14" s="58" t="s">
        <v>251</v>
      </c>
      <c r="C14" s="59"/>
      <c r="D14" s="21"/>
      <c r="E14" s="9"/>
    </row>
    <row r="15" spans="1:5" ht="14.25">
      <c r="A15" s="69"/>
      <c r="B15" s="69"/>
      <c r="C15" s="69"/>
      <c r="E15" s="66"/>
    </row>
    <row r="16" spans="1:5" ht="14.25">
      <c r="A16" s="69"/>
      <c r="B16" s="69"/>
      <c r="C16" s="69"/>
      <c r="E16" s="66"/>
    </row>
    <row r="17" spans="1:5" ht="14.25">
      <c r="A17" s="69"/>
      <c r="B17" s="69"/>
      <c r="C17" s="69"/>
      <c r="E17" s="66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4"/>
    </sheetView>
  </sheetViews>
  <sheetFormatPr defaultColWidth="9.140625" defaultRowHeight="15"/>
  <cols>
    <col min="1" max="1" width="34.28125" style="26" customWidth="1"/>
    <col min="2" max="2" width="20.28125" style="26" customWidth="1"/>
    <col min="3" max="3" width="21.8515625" style="26" customWidth="1"/>
    <col min="4" max="4" width="2.421875" style="26" customWidth="1"/>
    <col min="5" max="5" width="30.57421875" style="26" customWidth="1"/>
    <col min="6" max="16384" width="8.8515625" style="26" customWidth="1"/>
  </cols>
  <sheetData>
    <row r="1" spans="1:5" ht="72">
      <c r="A1" s="51"/>
      <c r="B1" s="52"/>
      <c r="C1" s="53"/>
      <c r="D1" s="8"/>
      <c r="E1" s="1" t="s">
        <v>331</v>
      </c>
    </row>
    <row r="2" spans="1:5" ht="33" customHeight="1">
      <c r="A2" s="54" t="s">
        <v>2</v>
      </c>
      <c r="B2" s="55" t="s">
        <v>1</v>
      </c>
      <c r="C2" s="55" t="s">
        <v>7</v>
      </c>
      <c r="D2" s="8"/>
      <c r="E2" s="2" t="s">
        <v>2</v>
      </c>
    </row>
    <row r="3" spans="1:5" ht="14.25">
      <c r="A3" s="56" t="s">
        <v>6</v>
      </c>
      <c r="B3" s="56"/>
      <c r="C3" s="56"/>
      <c r="D3" s="8"/>
      <c r="E3" s="12" t="s">
        <v>6</v>
      </c>
    </row>
    <row r="4" spans="1:5" ht="14.25">
      <c r="A4" s="86" t="s">
        <v>294</v>
      </c>
      <c r="B4" s="62" t="s">
        <v>239</v>
      </c>
      <c r="C4" s="61"/>
      <c r="D4" s="8"/>
      <c r="E4" s="9"/>
    </row>
    <row r="5" spans="1:5" ht="14.25">
      <c r="A5" s="86" t="s">
        <v>295</v>
      </c>
      <c r="B5" s="62" t="s">
        <v>300</v>
      </c>
      <c r="C5" s="61"/>
      <c r="D5" s="8"/>
      <c r="E5" s="9"/>
    </row>
    <row r="6" spans="1:5" ht="14.25">
      <c r="A6" s="86" t="s">
        <v>296</v>
      </c>
      <c r="B6" s="62"/>
      <c r="C6" s="62" t="s">
        <v>64</v>
      </c>
      <c r="D6" s="8"/>
      <c r="E6" s="9"/>
    </row>
    <row r="7" spans="1:5" ht="14.25">
      <c r="A7" s="86" t="s">
        <v>297</v>
      </c>
      <c r="B7" s="62" t="s">
        <v>239</v>
      </c>
      <c r="C7" s="61"/>
      <c r="D7" s="8"/>
      <c r="E7" s="9"/>
    </row>
    <row r="8" spans="1:5" ht="14.25">
      <c r="A8" s="86" t="s">
        <v>298</v>
      </c>
      <c r="B8" s="62" t="s">
        <v>250</v>
      </c>
      <c r="C8" s="61"/>
      <c r="D8" s="8"/>
      <c r="E8" s="9"/>
    </row>
    <row r="9" spans="1:5" ht="14.25">
      <c r="A9" s="86" t="s">
        <v>299</v>
      </c>
      <c r="B9" s="62"/>
      <c r="C9" s="62" t="s">
        <v>301</v>
      </c>
      <c r="D9" s="8"/>
      <c r="E9" s="9"/>
    </row>
    <row r="10" spans="1:5" ht="14.25">
      <c r="A10" s="69" t="s">
        <v>244</v>
      </c>
      <c r="B10" s="62"/>
      <c r="C10" s="62" t="s">
        <v>293</v>
      </c>
      <c r="D10" s="8"/>
      <c r="E10" s="9"/>
    </row>
    <row r="11" spans="1:5" ht="14.25">
      <c r="A11" s="56" t="s">
        <v>0</v>
      </c>
      <c r="B11" s="56"/>
      <c r="C11" s="56"/>
      <c r="D11" s="8"/>
      <c r="E11" s="12" t="s">
        <v>0</v>
      </c>
    </row>
    <row r="12" spans="1:5" ht="14.25">
      <c r="A12" s="59"/>
      <c r="B12" s="58"/>
      <c r="C12" s="59"/>
      <c r="D12" s="21"/>
      <c r="E12" s="9"/>
    </row>
    <row r="13" spans="1:5" ht="14.25">
      <c r="A13" s="86"/>
      <c r="B13" s="87"/>
      <c r="C13" s="88"/>
      <c r="D13" s="3"/>
      <c r="E13" s="22"/>
    </row>
    <row r="14" spans="1:3" ht="14.25">
      <c r="A14" s="33"/>
      <c r="B14" s="33"/>
      <c r="C14" s="33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2022-03-07T14:02:20Z</dcterms:modified>
  <cp:category/>
  <cp:version/>
  <cp:contentType/>
  <cp:contentStatus/>
</cp:coreProperties>
</file>