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32760" windowWidth="14340" windowHeight="12240" activeTab="0"/>
  </bookViews>
  <sheets>
    <sheet name="Položkový ceník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<sst xmlns="http://schemas.openxmlformats.org/spreadsheetml/2006/main" count="18" uniqueCount="18">
  <si>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Označení položky</t>
  </si>
  <si>
    <t>Cena za měsíční nájemné celkem</t>
  </si>
  <si>
    <t>Cena za měsíční výstup celkem</t>
  </si>
  <si>
    <t>Počet jednotek ks</t>
  </si>
  <si>
    <t>Počet černobílých výstupů za měsíc A4 / Zařízení</t>
  </si>
  <si>
    <t>Počet barevných výstupů za měsíc A4 / Zařízení</t>
  </si>
  <si>
    <t>Počet černobílých výstupů za měsíc A4 / Celkem</t>
  </si>
  <si>
    <t>Cena za měsíční nájemné (bez DPH)</t>
  </si>
  <si>
    <t>Cena za černobílý výstup A4 (bez DPH)</t>
  </si>
  <si>
    <t>Cena za barevný výstup A4 (bez DPH)</t>
  </si>
  <si>
    <t xml:space="preserve">SAZBA DPH </t>
  </si>
  <si>
    <t>Počet barevných výstupů za měsíc A4 / Celkem</t>
  </si>
  <si>
    <t>Konfigurace 1</t>
  </si>
  <si>
    <t>Konfigurace 2</t>
  </si>
  <si>
    <t>Cena celkem 
za 48 měsíců
 (bez DPH)</t>
  </si>
  <si>
    <t>* žlutě podbarvené pole doplní uchazeč</t>
  </si>
  <si>
    <t>CENA CELKEM ZA 48 MĚSÍCŮ - CELKOVÁ NABÍDKOVÁ CENA BEZ DPH</t>
  </si>
  <si>
    <t>CENA CELKEM ZA 48 MĚSÍCŮ - CELKOVÁ NABÍDKOVÁ CENA VČETNĚ DPH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</si>
</sst>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CZK&quot;#,##0_);\(&quot;CZK&quot;#,##0\)"/>
    <numFmt numFmtId="167" formatCode="&quot;CZK&quot;#,##0_);[Red]\(&quot;CZK&quot;#,##0\)"/>
    <numFmt numFmtId="168" formatCode="&quot;CZK&quot;#,##0.00_);\(&quot;CZK&quot;#,##0.00\)"/>
    <numFmt numFmtId="169" formatCode="&quot;CZK&quot;#,##0.00_);[Red]\(&quot;CZK&quot;#,##0.00\)"/>
    <numFmt numFmtId="170" formatCode="_(&quot;CZK&quot;* #,##0_);_(&quot;CZK&quot;* \(#,##0\);_(&quot;CZK&quot;* &quot;-&quot;_);_(@_)"/>
    <numFmt numFmtId="171" formatCode="_(* #,##0_);_(* \(#,##0\);_(* &quot;-&quot;_);_(@_)"/>
    <numFmt numFmtId="172" formatCode="_(&quot;CZK&quot;* #,##0.00_);_(&quot;CZK&quot;* \(#,##0.00\);_(&quot;CZK&quot;* &quot;-&quot;??_);_(@_)"/>
    <numFmt numFmtId="173" formatCode="_(* #,##0.00_);_(* \(#,##0.00\);_(* &quot;-&quot;??_);_(@_)"/>
    <numFmt numFmtId="174" formatCode="#,##0.00\ &quot;Kč&quot;"/>
    <numFmt numFmtId="175" formatCode="#,##0.000\ &quot;Kč&quot;"/>
    <numFmt numFmtId="176" formatCode="_-* #,##0.000\ _K_č_-;\-* #,##0.000\ _K_č_-;_-* &quot;-&quot;??\ _K_č_-;_-@_-"/>
    <numFmt numFmtId="177" formatCode="_-* #,##0.0\ _K_č_-;\-* #,##0.0\ _K_č_-;_-* &quot;-&quot;??\ _K_č_-;_-@_-"/>
    <numFmt numFmtId="178" formatCode="_-* #,##0\ _K_č_-;\-* #,##0\ _K_č_-;_-* &quot;-&quot;??\ _K_č_-;_-@_-"/>
    <numFmt numFmtId="179" formatCode="_-* #,##0.00\ [$Kč-405]_-;\-* #,##0.00\ [$Kč-405]_-;_-* &quot;-&quot;??\ [$Kč-405]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3" fontId="0" fillId="0" borderId="10" xfId="0" applyNumberFormat="1" applyBorder="1" applyAlignment="1" applyProtection="1">
      <alignment horizontal="center" vertical="center"/>
      <protection/>
    </xf>
    <xf numFmtId="174" fontId="0" fillId="0" borderId="10" xfId="0" applyNumberFormat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3" fontId="0" fillId="0" borderId="11" xfId="0" applyNumberFormat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174" fontId="0" fillId="0" borderId="14" xfId="0" applyNumberFormat="1" applyBorder="1" applyAlignment="1" applyProtection="1">
      <alignment vertical="center"/>
      <protection/>
    </xf>
    <xf numFmtId="174" fontId="0" fillId="33" borderId="15" xfId="0" applyNumberFormat="1" applyFill="1" applyBorder="1" applyAlignment="1" applyProtection="1">
      <alignment vertical="center"/>
      <protection/>
    </xf>
    <xf numFmtId="174" fontId="0" fillId="33" borderId="16" xfId="0" applyNumberFormat="1" applyFill="1" applyBorder="1" applyAlignment="1" applyProtection="1">
      <alignment vertical="center"/>
      <protection/>
    </xf>
    <xf numFmtId="174" fontId="2" fillId="33" borderId="17" xfId="0" applyNumberFormat="1" applyFont="1" applyFill="1" applyBorder="1" applyAlignment="1" applyProtection="1">
      <alignment vertical="center"/>
      <protection/>
    </xf>
    <xf numFmtId="174" fontId="29" fillId="34" borderId="18" xfId="0" applyNumberFormat="1" applyFont="1" applyFill="1" applyBorder="1" applyAlignment="1" applyProtection="1">
      <alignment vertical="center"/>
      <protection locked="0"/>
    </xf>
    <xf numFmtId="174" fontId="29" fillId="34" borderId="19" xfId="0" applyNumberFormat="1" applyFont="1" applyFill="1" applyBorder="1" applyAlignment="1" applyProtection="1">
      <alignment vertical="center"/>
      <protection locked="0"/>
    </xf>
    <xf numFmtId="174" fontId="0" fillId="0" borderId="11" xfId="0" applyNumberFormat="1" applyBorder="1" applyAlignment="1" applyProtection="1">
      <alignment vertical="center"/>
      <protection/>
    </xf>
    <xf numFmtId="174" fontId="19" fillId="33" borderId="16" xfId="0" applyNumberFormat="1" applyFont="1" applyFill="1" applyBorder="1" applyAlignment="1" applyProtection="1">
      <alignment horizontal="right" vertical="center"/>
      <protection/>
    </xf>
    <xf numFmtId="174" fontId="29" fillId="34" borderId="20" xfId="0" applyNumberFormat="1" applyFont="1" applyFill="1" applyBorder="1" applyAlignment="1" applyProtection="1">
      <alignment horizontal="center" vertical="center"/>
      <protection locked="0"/>
    </xf>
    <xf numFmtId="174" fontId="29" fillId="34" borderId="11" xfId="0" applyNumberFormat="1" applyFont="1" applyFill="1" applyBorder="1" applyAlignment="1" applyProtection="1">
      <alignment horizontal="center" vertical="center"/>
      <protection locked="0"/>
    </xf>
    <xf numFmtId="174" fontId="29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22" xfId="0" applyFont="1" applyFill="1" applyBorder="1" applyAlignment="1" applyProtection="1">
      <alignment horizontal="right" vertical="center" wrapText="1"/>
      <protection/>
    </xf>
    <xf numFmtId="9" fontId="2" fillId="0" borderId="16" xfId="0" applyNumberFormat="1" applyFont="1" applyFill="1" applyBorder="1" applyAlignment="1" applyProtection="1">
      <alignment vertical="center"/>
      <protection locked="0"/>
    </xf>
    <xf numFmtId="174" fontId="29" fillId="34" borderId="20" xfId="0" applyNumberFormat="1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right" vertical="center"/>
      <protection/>
    </xf>
    <xf numFmtId="0" fontId="2" fillId="33" borderId="11" xfId="0" applyFont="1" applyFill="1" applyBorder="1" applyAlignment="1" applyProtection="1">
      <alignment horizontal="right" vertical="center"/>
      <protection/>
    </xf>
    <xf numFmtId="0" fontId="2" fillId="33" borderId="23" xfId="0" applyFont="1" applyFill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horizontal="right" vertical="center"/>
      <protection/>
    </xf>
    <xf numFmtId="0" fontId="2" fillId="33" borderId="14" xfId="0" applyFont="1" applyFill="1" applyBorder="1" applyAlignment="1" applyProtection="1">
      <alignment horizontal="right" vertical="center"/>
      <protection/>
    </xf>
    <xf numFmtId="0" fontId="2" fillId="33" borderId="24" xfId="0" applyFont="1" applyFill="1" applyBorder="1" applyAlignment="1" applyProtection="1">
      <alignment horizontal="right" vertical="center"/>
      <protection/>
    </xf>
    <xf numFmtId="0" fontId="2" fillId="33" borderId="24" xfId="0" applyFont="1" applyFill="1" applyBorder="1" applyAlignment="1" applyProtection="1">
      <alignment horizontal="right" vertical="center"/>
      <protection/>
    </xf>
    <xf numFmtId="0" fontId="2" fillId="33" borderId="25" xfId="0" applyFont="1" applyFill="1" applyBorder="1" applyAlignment="1" applyProtection="1">
      <alignment horizontal="righ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16.140625" style="0" customWidth="1"/>
    <col min="2" max="2" width="18.28125" style="0" customWidth="1"/>
    <col min="4" max="5" width="18.421875" style="0" customWidth="1"/>
    <col min="6" max="6" width="18.8515625" style="0" customWidth="1"/>
    <col min="7" max="7" width="16.7109375" style="0" customWidth="1"/>
    <col min="8" max="8" width="16.00390625" style="0" customWidth="1"/>
    <col min="9" max="9" width="16.140625" style="0" customWidth="1"/>
    <col min="10" max="10" width="17.421875" style="0" customWidth="1"/>
    <col min="11" max="11" width="13.57421875" style="0" customWidth="1"/>
    <col min="12" max="12" width="17.57421875" style="0" customWidth="1"/>
  </cols>
  <sheetData>
    <row r="1" spans="1:12" s="4" customFormat="1" ht="90.75" customHeight="1" thickBot="1">
      <c r="A1" s="10" t="s">
        <v>0</v>
      </c>
      <c r="B1" s="24" t="s">
        <v>7</v>
      </c>
      <c r="C1" s="11" t="s">
        <v>3</v>
      </c>
      <c r="D1" s="11" t="s">
        <v>1</v>
      </c>
      <c r="E1" s="25" t="s">
        <v>8</v>
      </c>
      <c r="F1" s="25" t="s">
        <v>9</v>
      </c>
      <c r="G1" s="11" t="s">
        <v>4</v>
      </c>
      <c r="H1" s="11" t="s">
        <v>5</v>
      </c>
      <c r="I1" s="11" t="s">
        <v>6</v>
      </c>
      <c r="J1" s="25" t="s">
        <v>11</v>
      </c>
      <c r="K1" s="12" t="s">
        <v>2</v>
      </c>
      <c r="L1" s="26" t="s">
        <v>14</v>
      </c>
    </row>
    <row r="2" spans="1:12" s="3" customFormat="1" ht="15">
      <c r="A2" s="7" t="s">
        <v>12</v>
      </c>
      <c r="B2" s="17"/>
      <c r="C2" s="8">
        <v>5</v>
      </c>
      <c r="D2" s="19">
        <f>B2*C2</f>
        <v>0</v>
      </c>
      <c r="E2" s="21"/>
      <c r="F2" s="28"/>
      <c r="G2" s="9">
        <v>1300</v>
      </c>
      <c r="H2" s="9">
        <v>700</v>
      </c>
      <c r="I2" s="9">
        <f>C2*G2</f>
        <v>6500</v>
      </c>
      <c r="J2" s="9">
        <f>C2*H2</f>
        <v>3500</v>
      </c>
      <c r="K2" s="13">
        <f>E2*I2+F2*J2</f>
        <v>0</v>
      </c>
      <c r="L2" s="14">
        <f>48*(D2+K2)</f>
        <v>0</v>
      </c>
    </row>
    <row r="3" spans="1:12" s="3" customFormat="1" ht="15">
      <c r="A3" s="2" t="s">
        <v>13</v>
      </c>
      <c r="B3" s="18"/>
      <c r="C3" s="1">
        <v>1</v>
      </c>
      <c r="D3" s="6">
        <f>B3*C3</f>
        <v>0</v>
      </c>
      <c r="E3" s="22"/>
      <c r="F3" s="23"/>
      <c r="G3" s="5">
        <v>6500</v>
      </c>
      <c r="H3" s="5">
        <v>3500</v>
      </c>
      <c r="I3" s="5"/>
      <c r="J3" s="5"/>
      <c r="K3" s="13">
        <f>E3*G3+F3*H3</f>
        <v>0</v>
      </c>
      <c r="L3" s="15">
        <f>48*(D3+K3)</f>
        <v>0</v>
      </c>
    </row>
    <row r="4" spans="1:12" s="3" customFormat="1" ht="15">
      <c r="A4" s="29" t="s">
        <v>16</v>
      </c>
      <c r="B4" s="30"/>
      <c r="C4" s="30"/>
      <c r="D4" s="30"/>
      <c r="E4" s="30"/>
      <c r="F4" s="30"/>
      <c r="G4" s="30"/>
      <c r="H4" s="30"/>
      <c r="I4" s="30"/>
      <c r="J4" s="30"/>
      <c r="K4" s="31"/>
      <c r="L4" s="20">
        <f>SUM(L2:L3)</f>
        <v>0</v>
      </c>
    </row>
    <row r="5" spans="1:12" s="3" customFormat="1" ht="15">
      <c r="A5" s="32" t="s">
        <v>10</v>
      </c>
      <c r="B5" s="33"/>
      <c r="C5" s="33"/>
      <c r="D5" s="33"/>
      <c r="E5" s="33"/>
      <c r="F5" s="33"/>
      <c r="G5" s="33"/>
      <c r="H5" s="33"/>
      <c r="I5" s="33"/>
      <c r="J5" s="33"/>
      <c r="K5" s="34"/>
      <c r="L5" s="27">
        <v>0.21</v>
      </c>
    </row>
    <row r="6" spans="1:12" s="3" customFormat="1" ht="15.75" thickBot="1">
      <c r="A6" s="35" t="s">
        <v>17</v>
      </c>
      <c r="B6" s="36"/>
      <c r="C6" s="36"/>
      <c r="D6" s="36"/>
      <c r="E6" s="36"/>
      <c r="F6" s="36"/>
      <c r="G6" s="36"/>
      <c r="H6" s="36"/>
      <c r="I6" s="36"/>
      <c r="J6" s="36"/>
      <c r="K6" s="37"/>
      <c r="L6" s="16">
        <f>(1+L5)*L4</f>
        <v>0</v>
      </c>
    </row>
    <row r="7" s="3" customFormat="1" ht="15"/>
    <row r="8" s="3" customFormat="1" ht="15"/>
    <row r="10" ht="15">
      <c r="A10" t="s">
        <v>15</v>
      </c>
    </row>
  </sheetData>
  <sheetProtection/>
  <mergeCells count="3">
    <mergeCell ref="A4:K4"/>
    <mergeCell ref="A5:K5"/>
    <mergeCell ref="A6:K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Voženílek</dc:creator>
  <cp:keywords/>
  <dc:description/>
  <cp:lastModifiedBy>hruskovar</cp:lastModifiedBy>
  <cp:lastPrinted>2021-11-30T11:58:52Z</cp:lastPrinted>
  <dcterms:created xsi:type="dcterms:W3CDTF">2014-09-29T11:59:33Z</dcterms:created>
  <dcterms:modified xsi:type="dcterms:W3CDTF">2022-04-13T11:22:23Z</dcterms:modified>
  <cp:category/>
  <cp:version/>
  <cp:contentType/>
  <cp:contentStatus/>
</cp:coreProperties>
</file>