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28680" yWindow="65416" windowWidth="29040" windowHeight="164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<sst xmlns="http://schemas.openxmlformats.org/spreadsheetml/2006/main" count="61" uniqueCount="46">
  <si>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</si>
  <si>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</si>
  <si>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</si>
  <si>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</si>
  <si>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</si>
  <si>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</si>
  <si>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</si>
  <si>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</si>
  <si>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</si>
  <si>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</si>
  <si>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</si>
  <si>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</si>
  <si>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</si>
  <si>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</si>
  <si>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</si>
  <si>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</si>
  <si>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</si>
  <si>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</si>
  <si>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</si>
  <si>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</si>
  <si>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
Praha 1</t>
  </si>
  <si>
    <t>Dokovací stanice IT May</t>
  </si>
  <si>
    <t>30237200-1-Počítačová příslušenství</t>
  </si>
  <si>
    <t>Výzva č. 82 v DNS „UK FSV – „DNS dodávky standardní techniky ICT 2019 až 2022“ - Fakulta sociálních věd Univerzity Karlovy  
Příloha č. 1 – Technická specifikace_cenová nabídka</t>
  </si>
  <si>
    <t>PC IKSŽ Kryšpínová</t>
  </si>
  <si>
    <t>Menší monitor IKSŽ Kryšpínová</t>
  </si>
  <si>
    <t>Větší monitor IKSŽ Kryšpínová</t>
  </si>
  <si>
    <t>Čtečky karet IKSŽ Kryšpínová</t>
  </si>
  <si>
    <t>30213300-8-Stolní počítač</t>
  </si>
  <si>
    <t>30231310-3-Ploché monitory</t>
  </si>
  <si>
    <t>Požadujeme čtečku karet Axagon CRE-SAC Superspeed
Záruka: min. 2 roky (cena nesmí překročit 297 Kč bez DPH/ ks)</t>
  </si>
  <si>
    <t>Požadujeme dokovací stanici Dell D3100 USB 3.0
Požadujeme konkretní model kvůli kompatibilitě
Záruka: min. 2 roky (cena nesmí překročit 3 636 Kč bez DPH/ ks)</t>
  </si>
  <si>
    <t>Monitor menších rozměrů
Monitor ve velikosti 21" až 22"
Rozlišení min. FullHD
Typ panelu IPS
Rozhranní min. HDMI, DisplayPort
Součástí dodání min. HDMI kabel, napájecí kabel, monitor
Záruka: min. 2 roky (cena nesmí překročit 4 000 Kč bez DPH/ ks)</t>
  </si>
  <si>
    <t>Monitor
Monitor ve velikosti 24" až 27"
Rozlišení min. FullHD
Typ panelu IPS
Rozhranní min. HDMI, DisplayPort
Součástí dodání min. HDMI kabel, napájecí kabel, monitor
Záruka: min. 2 roky (cena nesmí překročit 5 000 Kč bez DPH/ ks)</t>
  </si>
  <si>
    <t>PC pro kancelář
Procesor min. Intel core i5 nebo Ryzen R5, CPU benchmark min. 20 000
Paměť RAM min. 8 GB DDR4
NVMe SSD disk min. 250 GB
Min. HDMI výstup a výstup na druhý monitor, LAN, Přední porty na case USB 3.0, Windows 10 Pro
Dodat jako funkční nainstalovanou sestavu
Záruka: min. 2 roky (cena nesmí překročit 20 000 Kč bez DPH/ ks)</t>
  </si>
  <si>
    <t>USB-C Dock (například:I-TEC USB-C Metal nano docking station 4K HDMI LAN)
Připojení pomocí USB-C 
Konektory min.: 3x USB 3.0, RJ45, HDMI, USB-C
Možnost power delivery pomoci USB-C portu
Záruka: min. 2 roky (cena nesmí překročit 1280,- Kč bez DPH/ks)</t>
  </si>
  <si>
    <t>Notebook Šilhová OZS</t>
  </si>
  <si>
    <t>Brašna Šilhová OZS</t>
  </si>
  <si>
    <t>Klavesnice a myš Šilhová OZS</t>
  </si>
  <si>
    <t>Dokovací stanice Šilhová OZS</t>
  </si>
  <si>
    <t>Monitor Šilhová OZS</t>
  </si>
  <si>
    <t>Monitor ve velikosti 24" (například Philips 242E2FA)
Monitor ve velikosti 24"
Rozlišení min. FullHD
Typ panelu IPS
Rozhranní min. HDMI, DisplayPort
Součástí dodání min. HDMI kabel, napájecí kabel, monitor
Záruka: min. 2 roky (cena nesmí překročit 3 463,- Kč bez DPH/ ks)</t>
  </si>
  <si>
    <t>Bezdrátová myš k notebooku (například: Logitech Wireless Combo MK295)
Set bezddrátové myši a klávesnice na jeden usb příjímač
Požadujeme čeké rozložení klávesnice a nízký zdvih
Myš min. optická, 3 tlačítka, kolečko
Záruka: min. 2 roky (cena nesmí překročit 743,- Kč bez DPH/ks)</t>
  </si>
  <si>
    <t>Brašna pro notebook 15,6" (například: Lenovo Toploader T210 15.6")
Min. kapsa pro notebook a kapsa na zip pro adapter
Min. popruch přes rameno a poutka pro nošení v ruce
Material polyester
Požadujeme tmavou barvu
Záruka: min. 2 roky (cena nesmí překročit 274,- Kč bez DPH/ks)</t>
  </si>
  <si>
    <t>30213100-6 – Přenosné počítače</t>
  </si>
  <si>
    <t>Notebook s úhlopříčkou 15.6 palců a rozlišením min. FullHD (například: Lenovo ThinkPad E15 Gen 2 - ITU)
Procesor: Počet jader min. 4 s CPU bench min. 10134 (například: Intel Core i5-1135G7)
Grafická karta min. Intel Iris Xe Graphics
Operační paměť min. 8 GB DDR4
Disk min. SSD 256 GB
Výbava min. numerická klávesnice, podsvícená klávesnice, trackpoint (polohovatelný joystick v klavesnici), webkamera, USB 3.2 Gen 1, USB-C, HDMI, čtečka otisků prstů, 
WiFi 6, Windows 10 Pro
Váha max 1,7 Kg
Preferujeme černou barvu
Záruka min. 2 roky (cena nesmí překročit 16 934 Kč bez DPH/ks)- případně uplatnit slevu na vybraný notebook, pokud je k dispozici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</si>
</sst>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4"/>
  <sheetViews>
    <sheetView tabSelected="1" zoomScalePageLayoutView="70" workbookViewId="0" topLeftCell="B7">
      <selection activeCell="C12" sqref="C12"/>
    </sheetView>
  </sheetViews>
  <sheetFormatPr defaultColWidth="14.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23" customFormat="1" ht="51">
      <c r="A3" s="6">
        <v>1</v>
      </c>
      <c r="B3" s="21" t="s">
        <v>21</v>
      </c>
      <c r="C3" s="5" t="s">
        <v>31</v>
      </c>
      <c r="D3" s="5"/>
      <c r="E3" s="5"/>
      <c r="F3" s="19">
        <v>1</v>
      </c>
      <c r="G3" s="20"/>
      <c r="H3" s="8">
        <f aca="true" t="shared" si="0" ref="H3:H12">G3*1.21</f>
        <v>0</v>
      </c>
      <c r="I3" s="8">
        <f aca="true" t="shared" si="1" ref="I3:I12">H3*F3</f>
        <v>0</v>
      </c>
      <c r="J3" s="13" t="s">
        <v>20</v>
      </c>
      <c r="K3" s="13" t="s">
        <v>22</v>
      </c>
      <c r="L3" s="7">
        <v>220169</v>
      </c>
      <c r="M3" s="22"/>
      <c r="N3" s="22"/>
    </row>
    <row r="4" spans="1:14" s="24" customFormat="1" ht="89.25">
      <c r="A4" s="6">
        <v>2</v>
      </c>
      <c r="B4" s="21" t="s">
        <v>24</v>
      </c>
      <c r="C4" s="5" t="s">
        <v>34</v>
      </c>
      <c r="D4" s="5"/>
      <c r="E4" s="5"/>
      <c r="F4" s="19">
        <v>4</v>
      </c>
      <c r="G4" s="20"/>
      <c r="H4" s="8">
        <f t="shared" si="0"/>
        <v>0</v>
      </c>
      <c r="I4" s="8">
        <f t="shared" si="1"/>
        <v>0</v>
      </c>
      <c r="J4" s="13" t="s">
        <v>20</v>
      </c>
      <c r="K4" s="13" t="s">
        <v>28</v>
      </c>
      <c r="L4" s="7">
        <v>220174</v>
      </c>
      <c r="M4" s="22"/>
      <c r="N4" s="22"/>
    </row>
    <row r="5" spans="1:14" s="24" customFormat="1" ht="89.25">
      <c r="A5" s="6">
        <v>3</v>
      </c>
      <c r="B5" s="21" t="s">
        <v>25</v>
      </c>
      <c r="C5" s="5" t="s">
        <v>32</v>
      </c>
      <c r="D5" s="5"/>
      <c r="E5" s="5"/>
      <c r="F5" s="19">
        <v>1</v>
      </c>
      <c r="G5" s="20"/>
      <c r="H5" s="8">
        <f t="shared" si="0"/>
        <v>0</v>
      </c>
      <c r="I5" s="8">
        <f t="shared" si="1"/>
        <v>0</v>
      </c>
      <c r="J5" s="13" t="s">
        <v>20</v>
      </c>
      <c r="K5" s="13" t="s">
        <v>29</v>
      </c>
      <c r="L5" s="7">
        <v>220174</v>
      </c>
      <c r="M5" s="22"/>
      <c r="N5" s="22"/>
    </row>
    <row r="6" spans="1:14" s="24" customFormat="1" ht="89.25">
      <c r="A6" s="6">
        <v>4</v>
      </c>
      <c r="B6" s="21" t="s">
        <v>26</v>
      </c>
      <c r="C6" s="5" t="s">
        <v>33</v>
      </c>
      <c r="D6" s="5"/>
      <c r="E6" s="5"/>
      <c r="F6" s="19">
        <v>5</v>
      </c>
      <c r="G6" s="20"/>
      <c r="H6" s="8">
        <f t="shared" si="0"/>
        <v>0</v>
      </c>
      <c r="I6" s="8">
        <f t="shared" si="1"/>
        <v>0</v>
      </c>
      <c r="J6" s="13" t="s">
        <v>20</v>
      </c>
      <c r="K6" s="13" t="s">
        <v>29</v>
      </c>
      <c r="L6" s="7">
        <v>220174</v>
      </c>
      <c r="M6" s="22"/>
      <c r="N6" s="22"/>
    </row>
    <row r="7" spans="1:14" s="24" customFormat="1" ht="51">
      <c r="A7" s="6">
        <v>5</v>
      </c>
      <c r="B7" s="21" t="s">
        <v>27</v>
      </c>
      <c r="C7" s="5" t="s">
        <v>30</v>
      </c>
      <c r="D7" s="5"/>
      <c r="E7" s="5"/>
      <c r="F7" s="19">
        <v>2</v>
      </c>
      <c r="G7" s="20"/>
      <c r="H7" s="8">
        <f t="shared" si="0"/>
        <v>0</v>
      </c>
      <c r="I7" s="8">
        <f t="shared" si="1"/>
        <v>0</v>
      </c>
      <c r="J7" s="13" t="s">
        <v>20</v>
      </c>
      <c r="K7" s="13" t="s">
        <v>22</v>
      </c>
      <c r="L7" s="7">
        <v>220174</v>
      </c>
      <c r="M7" s="22"/>
      <c r="N7" s="22"/>
    </row>
    <row r="8" spans="1:14" s="25" customFormat="1" ht="153">
      <c r="A8" s="6">
        <v>6</v>
      </c>
      <c r="B8" s="26" t="s">
        <v>36</v>
      </c>
      <c r="C8" s="5" t="s">
        <v>45</v>
      </c>
      <c r="D8" s="5"/>
      <c r="E8" s="5"/>
      <c r="F8" s="19">
        <v>1</v>
      </c>
      <c r="G8" s="20"/>
      <c r="H8" s="8">
        <f t="shared" si="0"/>
        <v>0</v>
      </c>
      <c r="I8" s="8">
        <f t="shared" si="1"/>
        <v>0</v>
      </c>
      <c r="J8" s="13" t="s">
        <v>20</v>
      </c>
      <c r="K8" s="13" t="s">
        <v>44</v>
      </c>
      <c r="L8" s="7">
        <v>220182</v>
      </c>
      <c r="M8" s="22"/>
      <c r="N8" s="22"/>
    </row>
    <row r="9" spans="1:14" s="25" customFormat="1" ht="76.5">
      <c r="A9" s="6">
        <v>7</v>
      </c>
      <c r="B9" s="26" t="s">
        <v>37</v>
      </c>
      <c r="C9" s="27" t="s">
        <v>43</v>
      </c>
      <c r="D9" s="5"/>
      <c r="E9" s="5"/>
      <c r="F9" s="19">
        <v>1</v>
      </c>
      <c r="G9" s="20"/>
      <c r="H9" s="8">
        <f t="shared" si="0"/>
        <v>0</v>
      </c>
      <c r="I9" s="8">
        <f t="shared" si="1"/>
        <v>0</v>
      </c>
      <c r="J9" s="13" t="s">
        <v>20</v>
      </c>
      <c r="K9" s="13" t="s">
        <v>22</v>
      </c>
      <c r="L9" s="7">
        <v>220182</v>
      </c>
      <c r="M9" s="22"/>
      <c r="N9" s="22"/>
    </row>
    <row r="10" spans="1:14" s="25" customFormat="1" ht="63.75">
      <c r="A10" s="6">
        <v>8</v>
      </c>
      <c r="B10" s="26" t="s">
        <v>38</v>
      </c>
      <c r="C10" s="27" t="s">
        <v>42</v>
      </c>
      <c r="D10" s="5"/>
      <c r="E10" s="5"/>
      <c r="F10" s="19">
        <v>1</v>
      </c>
      <c r="G10" s="20"/>
      <c r="H10" s="8">
        <f t="shared" si="0"/>
        <v>0</v>
      </c>
      <c r="I10" s="8">
        <f t="shared" si="1"/>
        <v>0</v>
      </c>
      <c r="J10" s="13" t="s">
        <v>20</v>
      </c>
      <c r="K10" s="13" t="s">
        <v>22</v>
      </c>
      <c r="L10" s="7">
        <v>220182</v>
      </c>
      <c r="M10" s="22"/>
      <c r="N10" s="22"/>
    </row>
    <row r="11" spans="1:14" s="25" customFormat="1" ht="63.75">
      <c r="A11" s="6">
        <v>9</v>
      </c>
      <c r="B11" s="26" t="s">
        <v>39</v>
      </c>
      <c r="C11" s="27" t="s">
        <v>35</v>
      </c>
      <c r="D11" s="5"/>
      <c r="E11" s="5"/>
      <c r="F11" s="19">
        <v>1</v>
      </c>
      <c r="G11" s="20"/>
      <c r="H11" s="8">
        <f t="shared" si="0"/>
        <v>0</v>
      </c>
      <c r="I11" s="8">
        <f t="shared" si="1"/>
        <v>0</v>
      </c>
      <c r="J11" s="13" t="s">
        <v>20</v>
      </c>
      <c r="K11" s="13" t="s">
        <v>22</v>
      </c>
      <c r="L11" s="7">
        <v>220182</v>
      </c>
      <c r="M11" s="22"/>
      <c r="N11" s="22"/>
    </row>
    <row r="12" spans="1:14" s="25" customFormat="1" ht="89.25">
      <c r="A12" s="6">
        <v>10</v>
      </c>
      <c r="B12" s="21" t="s">
        <v>40</v>
      </c>
      <c r="C12" s="5" t="s">
        <v>41</v>
      </c>
      <c r="D12" s="5"/>
      <c r="E12" s="5"/>
      <c r="F12" s="19">
        <v>1</v>
      </c>
      <c r="G12" s="20"/>
      <c r="H12" s="8">
        <f t="shared" si="0"/>
        <v>0</v>
      </c>
      <c r="I12" s="8">
        <f t="shared" si="1"/>
        <v>0</v>
      </c>
      <c r="J12" s="13" t="s">
        <v>20</v>
      </c>
      <c r="K12" s="13" t="s">
        <v>29</v>
      </c>
      <c r="L12" s="7">
        <v>220182</v>
      </c>
      <c r="M12" s="22"/>
      <c r="N12" s="22"/>
    </row>
    <row r="13" spans="1:13" ht="15.75" customHeight="1">
      <c r="A13" s="30" t="s">
        <v>11</v>
      </c>
      <c r="B13" s="31"/>
      <c r="C13" s="31"/>
      <c r="D13" s="14"/>
      <c r="E13" s="14"/>
      <c r="F13" s="32">
        <f>F14/1.21</f>
        <v>0</v>
      </c>
      <c r="G13" s="33"/>
      <c r="H13" s="33"/>
      <c r="I13" s="33"/>
      <c r="J13" s="15"/>
      <c r="K13" s="15"/>
      <c r="L13" s="16"/>
      <c r="M13" s="22"/>
    </row>
    <row r="14" spans="1:12" ht="15.75" customHeight="1" thickBot="1">
      <c r="A14" s="34" t="s">
        <v>12</v>
      </c>
      <c r="B14" s="35"/>
      <c r="C14" s="35"/>
      <c r="D14" s="17"/>
      <c r="E14" s="17"/>
      <c r="F14" s="36">
        <f>SUM(I3:I12)</f>
        <v>0</v>
      </c>
      <c r="G14" s="37"/>
      <c r="H14" s="37"/>
      <c r="I14" s="37"/>
      <c r="J14" s="17"/>
      <c r="K14" s="17"/>
      <c r="L14" s="18"/>
    </row>
    <row r="15" spans="1:12" ht="15.75" customHeight="1">
      <c r="A15" s="2"/>
      <c r="F15" s="2"/>
      <c r="G15" s="3"/>
      <c r="H15" s="3"/>
      <c r="I15" s="3"/>
      <c r="J15" s="3"/>
      <c r="K15" s="3"/>
      <c r="L15" s="3"/>
    </row>
    <row r="16" spans="1:6" ht="15.75" customHeight="1">
      <c r="A16" s="2"/>
      <c r="C16" s="4" t="s">
        <v>13</v>
      </c>
      <c r="F16" s="2"/>
    </row>
    <row r="17" spans="1:6" ht="15.75" customHeight="1">
      <c r="A17" s="2"/>
      <c r="F17" s="2"/>
    </row>
    <row r="18" spans="1:6" ht="15.75" customHeight="1">
      <c r="A18" s="2"/>
      <c r="C18" s="4" t="s">
        <v>14</v>
      </c>
      <c r="F18" s="2"/>
    </row>
    <row r="19" spans="1:6" ht="15.75" customHeight="1">
      <c r="A19" s="2"/>
      <c r="C19" s="4" t="s">
        <v>15</v>
      </c>
      <c r="F19" s="2"/>
    </row>
    <row r="20" spans="1:6" ht="15.75" customHeight="1">
      <c r="A20" s="2"/>
      <c r="C20" s="4" t="s">
        <v>16</v>
      </c>
      <c r="F20" s="2"/>
    </row>
    <row r="21" spans="1:6" ht="15.75" customHeight="1">
      <c r="A21" s="2"/>
      <c r="C21" s="4" t="s">
        <v>17</v>
      </c>
      <c r="F21" s="2"/>
    </row>
    <row r="22" spans="1:6" ht="15.75" customHeight="1">
      <c r="A22" s="2"/>
      <c r="C22" s="4" t="s">
        <v>18</v>
      </c>
      <c r="F22" s="2"/>
    </row>
    <row r="23" spans="1:6" ht="15.75" customHeight="1">
      <c r="A23" s="2"/>
      <c r="F23" s="2"/>
    </row>
    <row r="24" spans="1:6" ht="15.75" customHeight="1">
      <c r="A24" s="2"/>
      <c r="C24" s="4" t="s">
        <v>19</v>
      </c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5">
    <mergeCell ref="A1:L1"/>
    <mergeCell ref="A13:C13"/>
    <mergeCell ref="F13:I13"/>
    <mergeCell ref="A14:C14"/>
    <mergeCell ref="F14:I14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82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>notebook; skartovačka; monitor</cp:keywords>
  <dc:description/>
  <cp:lastModifiedBy>Jakub Žďárský</cp:lastModifiedBy>
  <cp:lastPrinted>2021-08-04T08:04:53Z</cp:lastPrinted>
  <dcterms:created xsi:type="dcterms:W3CDTF">2016-08-01T15:32:31Z</dcterms:created>
  <dcterms:modified xsi:type="dcterms:W3CDTF">2022-04-19T12:30:03Z</dcterms:modified>
  <cp:category/>
  <cp:version/>
  <cp:contentType/>
  <cp:contentStatus/>
</cp:coreProperties>
</file>