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Nabídková cena" sheetId="1" r:id="rId1"/>
    <sheet name="1 Notebook" sheetId="2" r:id="rId2"/>
    <sheet name="2 CD mechanika" sheetId="3" r:id="rId3"/>
    <sheet name="3 Myš" sheetId="4" r:id="rId4"/>
  </sheets>
  <definedNames/>
  <calcPr fullCalcOnLoad="1"/>
</workbook>
</file>

<file path=xl/sharedStrings.xml><?xml version="1.0" encoding="utf-8"?>
<sst xmlns="http://schemas.openxmlformats.org/spreadsheetml/2006/main" count="129" uniqueCount="100">
  <si>
    <t>Technická specifikace</t>
  </si>
  <si>
    <t>pevný parametr</t>
  </si>
  <si>
    <t>minimální 
požadovaný parametr</t>
  </si>
  <si>
    <t>Procesor</t>
  </si>
  <si>
    <t>Paměť</t>
  </si>
  <si>
    <t>Grafická karta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</si>
  <si>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</si>
  <si>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</si>
  <si>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</si>
  <si>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</si>
  <si>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</si>
  <si>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</si>
  <si>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</si>
  <si>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</si>
  <si>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</si>
  <si>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</si>
  <si>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Disk s chladičem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</si>
  <si>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</si>
  <si>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</si>
  <si>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</si>
  <si>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</si>
  <si>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Celková cena 
Kč bez DPH</t>
  </si>
  <si>
    <t>Disky</t>
  </si>
  <si>
    <t>Zdroj</t>
  </si>
  <si>
    <t>typ</t>
  </si>
  <si>
    <t>velikost</t>
  </si>
  <si>
    <t>jádra</t>
  </si>
  <si>
    <t>frekcence základní / boost</t>
  </si>
  <si>
    <t>512 GB</t>
  </si>
  <si>
    <t>Baterie</t>
  </si>
  <si>
    <t>Výdrž</t>
  </si>
  <si>
    <t>provedení</t>
  </si>
  <si>
    <t>integrovaná</t>
  </si>
  <si>
    <t>Displej</t>
  </si>
  <si>
    <t>rozlišení</t>
  </si>
  <si>
    <t>1920 x 1080 (Full HD)</t>
  </si>
  <si>
    <t>Konektivita</t>
  </si>
  <si>
    <t>ano</t>
  </si>
  <si>
    <t>USB-C</t>
  </si>
  <si>
    <t>1x</t>
  </si>
  <si>
    <t>HDMI</t>
  </si>
  <si>
    <t>Ostatní</t>
  </si>
  <si>
    <t>konstrukce</t>
  </si>
  <si>
    <t>hmotnost</t>
  </si>
  <si>
    <t>Notebook:</t>
  </si>
  <si>
    <t>Základní parametry</t>
  </si>
  <si>
    <t>napájení</t>
  </si>
  <si>
    <t>optická</t>
  </si>
  <si>
    <t>Bluetooth 5.0</t>
  </si>
  <si>
    <t>přijímač</t>
  </si>
  <si>
    <t>USB</t>
  </si>
  <si>
    <t>AAA</t>
  </si>
  <si>
    <t>myš</t>
  </si>
  <si>
    <t>1 000 DPI</t>
  </si>
  <si>
    <t>Pčet ks</t>
  </si>
  <si>
    <t>Cena 1 ks 
Kč bez DPH</t>
  </si>
  <si>
    <t>V …………………………. dne …………….2022</t>
  </si>
  <si>
    <t>Myš:</t>
  </si>
  <si>
    <t xml:space="preserve">CD Mechanika: </t>
  </si>
  <si>
    <t>NABÍZENÝ MODEL:
………………………………………..
Part number:</t>
  </si>
  <si>
    <t>Připojení</t>
  </si>
  <si>
    <t>Datový kabel propojovací, 10 m, male konektory: 1× USB-A (USB 2.0), 1× USB-B (USB 2.0), rovné zakončení:</t>
  </si>
  <si>
    <t>Nabídková cena 
celkem 
Kč bez DPH</t>
  </si>
  <si>
    <t>Nabídková cena
celkem 
Kč vč. DPH</t>
  </si>
  <si>
    <t>Napájení</t>
  </si>
  <si>
    <t>8</t>
  </si>
  <si>
    <t>Rychlost čtení i zápisu CD</t>
  </si>
  <si>
    <t>Rychlost čtení i zápisu DVD</t>
  </si>
  <si>
    <t>Kompatibilita</t>
  </si>
  <si>
    <t>Windows</t>
  </si>
  <si>
    <t>Formáty CD</t>
  </si>
  <si>
    <t>Formáty DVD</t>
  </si>
  <si>
    <t>CD-ROM, CD-RW</t>
  </si>
  <si>
    <t>DVD-ROM, DVD-R, DVD-RW, DVD+R, DVD+RW, DVD-R DL, DVD+R DL</t>
  </si>
  <si>
    <t>1,9 / 4,4 GHz</t>
  </si>
  <si>
    <t>generace</t>
  </si>
  <si>
    <t>Zen 3 (5. generace)</t>
  </si>
  <si>
    <t xml:space="preserve"> DDR4</t>
  </si>
  <si>
    <t>16 GB</t>
  </si>
  <si>
    <t>15,6"</t>
  </si>
  <si>
    <t>matný</t>
  </si>
  <si>
    <t>PCIe NVMe</t>
  </si>
  <si>
    <t>45 Wh</t>
  </si>
  <si>
    <t>14,75 h</t>
  </si>
  <si>
    <t>WiFi 5</t>
  </si>
  <si>
    <t>3x</t>
  </si>
  <si>
    <t>USB 3.2 Gen 1</t>
  </si>
  <si>
    <t>kov+plast</t>
  </si>
  <si>
    <t>RJ-45</t>
  </si>
  <si>
    <t>LAN</t>
  </si>
  <si>
    <t>čtečka paměť. karet</t>
  </si>
  <si>
    <t>max. 1,74 kg</t>
  </si>
  <si>
    <t>720 p</t>
  </si>
  <si>
    <t>TPM 2.0</t>
  </si>
  <si>
    <t>napájecí adaptér</t>
  </si>
  <si>
    <t>webkamera</t>
  </si>
  <si>
    <t>klávesnice</t>
  </si>
  <si>
    <t>numerická
podsvícená</t>
  </si>
  <si>
    <t>operační systém</t>
  </si>
  <si>
    <t>Windows 10 home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</si>
</sst>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45" fillId="0" borderId="11" xfId="0" applyNumberFormat="1" applyFont="1" applyBorder="1" applyAlignment="1" applyProtection="1">
      <alignment horizontal="center" vertical="center"/>
      <protection/>
    </xf>
    <xf numFmtId="4" fontId="45" fillId="0" borderId="12" xfId="0" applyNumberFormat="1" applyFont="1" applyBorder="1" applyAlignment="1" applyProtection="1">
      <alignment horizontal="center" vertical="center"/>
      <protection/>
    </xf>
    <xf numFmtId="4" fontId="45" fillId="0" borderId="1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vertical="center" wrapText="1"/>
      <protection locked="0"/>
    </xf>
    <xf numFmtId="0" fontId="45" fillId="2" borderId="14" xfId="0" applyFont="1" applyFill="1" applyBorder="1" applyAlignment="1" applyProtection="1">
      <alignment horizontal="center" vertical="center" wrapText="1"/>
      <protection/>
    </xf>
    <xf numFmtId="0" fontId="45" fillId="2" borderId="15" xfId="0" applyFont="1" applyFill="1" applyBorder="1" applyAlignment="1" applyProtection="1">
      <alignment horizontal="center" vertical="center" wrapText="1"/>
      <protection/>
    </xf>
    <xf numFmtId="0" fontId="45" fillId="2" borderId="16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7" xfId="0" applyFont="1" applyFill="1" applyBorder="1" applyAlignment="1" applyProtection="1">
      <alignment horizontal="left" vertical="center" wrapText="1"/>
      <protection locked="0"/>
    </xf>
    <xf numFmtId="0" fontId="45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 wrapText="1"/>
      <protection/>
    </xf>
    <xf numFmtId="49" fontId="0" fillId="0" borderId="18" xfId="0" applyNumberFormat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55" zoomScaleNormal="55" workbookViewId="0" topLeftCell="A1">
      <selection activeCell="N11" sqref="N11"/>
    </sheetView>
  </sheetViews>
  <sheetFormatPr defaultColWidth="9.140625" defaultRowHeight="58.5" customHeight="1"/>
  <cols>
    <col min="1" max="1" width="9.28125" style="6" customWidth="1"/>
    <col min="2" max="2" width="32.28125" style="6" customWidth="1"/>
    <col min="3" max="3" width="11.281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9" width="8.8515625" style="6" customWidth="1"/>
    <col min="10" max="10" width="11.8515625" style="6" bestFit="1" customWidth="1"/>
    <col min="11" max="16384" width="8.8515625" style="6" customWidth="1"/>
  </cols>
  <sheetData>
    <row r="1" spans="1:7" ht="58.5" customHeight="1">
      <c r="A1" s="42" t="s">
        <v>18</v>
      </c>
      <c r="B1" s="43"/>
      <c r="C1" s="43"/>
      <c r="D1" s="43"/>
      <c r="E1" s="43"/>
      <c r="F1" s="43"/>
      <c r="G1" s="43"/>
    </row>
    <row r="2" spans="1:7" ht="58.5" customHeight="1">
      <c r="A2" s="12" t="s">
        <v>6</v>
      </c>
      <c r="B2" s="13" t="s">
        <v>7</v>
      </c>
      <c r="C2" s="12" t="s">
        <v>54</v>
      </c>
      <c r="D2" s="12" t="s">
        <v>55</v>
      </c>
      <c r="E2" s="12" t="s">
        <v>21</v>
      </c>
      <c r="F2" s="12" t="s">
        <v>8</v>
      </c>
      <c r="G2" s="12" t="s">
        <v>9</v>
      </c>
    </row>
    <row r="3" spans="1:7" ht="58.5" customHeight="1">
      <c r="A3" s="14">
        <v>1</v>
      </c>
      <c r="B3" s="11" t="s">
        <v>44</v>
      </c>
      <c r="C3" s="15">
        <v>1</v>
      </c>
      <c r="D3" s="7">
        <v>0</v>
      </c>
      <c r="E3" s="16">
        <f>C3*D3</f>
        <v>0</v>
      </c>
      <c r="F3" s="16">
        <f>D3*0.21</f>
        <v>0</v>
      </c>
      <c r="G3" s="16">
        <f>E3+F3</f>
        <v>0</v>
      </c>
    </row>
    <row r="4" spans="1:7" ht="58.5" customHeight="1">
      <c r="A4" s="14">
        <v>2</v>
      </c>
      <c r="B4" s="11" t="s">
        <v>58</v>
      </c>
      <c r="C4" s="15">
        <v>1</v>
      </c>
      <c r="D4" s="7">
        <v>0</v>
      </c>
      <c r="E4" s="16">
        <f>C4*D4</f>
        <v>0</v>
      </c>
      <c r="F4" s="16">
        <f>D4*0.21</f>
        <v>0</v>
      </c>
      <c r="G4" s="16">
        <f>E4+F4</f>
        <v>0</v>
      </c>
    </row>
    <row r="5" spans="1:7" ht="58.5" customHeight="1">
      <c r="A5" s="14">
        <v>3</v>
      </c>
      <c r="B5" s="11" t="s">
        <v>57</v>
      </c>
      <c r="C5" s="15">
        <v>1</v>
      </c>
      <c r="D5" s="7">
        <v>0</v>
      </c>
      <c r="E5" s="16">
        <f>C5*D5</f>
        <v>0</v>
      </c>
      <c r="F5" s="16">
        <f>D5*0.21</f>
        <v>0</v>
      </c>
      <c r="G5" s="16">
        <f>E5+F5</f>
        <v>0</v>
      </c>
    </row>
    <row r="6" spans="1:7" ht="58.5" customHeight="1">
      <c r="A6" s="14">
        <v>4</v>
      </c>
      <c r="B6" s="11" t="s">
        <v>61</v>
      </c>
      <c r="C6" s="15">
        <v>2</v>
      </c>
      <c r="D6" s="7">
        <v>0</v>
      </c>
      <c r="E6" s="16">
        <f>C6*D6</f>
        <v>0</v>
      </c>
      <c r="F6" s="16">
        <f>D6*0.21</f>
        <v>0</v>
      </c>
      <c r="G6" s="16">
        <f>E6+F6</f>
        <v>0</v>
      </c>
    </row>
    <row r="7" spans="1:7" s="8" customFormat="1" ht="15" customHeight="1">
      <c r="A7" s="17"/>
      <c r="B7" s="18"/>
      <c r="C7" s="19"/>
      <c r="D7" s="20"/>
      <c r="E7" s="20"/>
      <c r="F7" s="20"/>
      <c r="G7" s="20"/>
    </row>
    <row r="8" spans="1:7" ht="85.5" customHeight="1">
      <c r="A8" s="21"/>
      <c r="B8" s="44" t="s">
        <v>10</v>
      </c>
      <c r="C8" s="44"/>
      <c r="D8" s="44"/>
      <c r="E8" s="44"/>
      <c r="F8" s="44"/>
      <c r="G8" s="44"/>
    </row>
    <row r="9" spans="1:7" ht="15" customHeight="1" thickBot="1">
      <c r="A9" s="21"/>
      <c r="B9" s="21"/>
      <c r="C9" s="21"/>
      <c r="D9" s="21"/>
      <c r="E9" s="21"/>
      <c r="F9" s="21"/>
      <c r="G9" s="21"/>
    </row>
    <row r="10" spans="1:7" ht="64.5" customHeight="1">
      <c r="A10" s="21"/>
      <c r="B10" s="21"/>
      <c r="C10" s="21"/>
      <c r="D10" s="21"/>
      <c r="E10" s="39" t="s">
        <v>62</v>
      </c>
      <c r="F10" s="40" t="s">
        <v>11</v>
      </c>
      <c r="G10" s="41" t="s">
        <v>63</v>
      </c>
    </row>
    <row r="11" spans="1:7" ht="58.5" customHeight="1" thickBot="1">
      <c r="A11" s="21"/>
      <c r="B11" s="21"/>
      <c r="C11" s="21"/>
      <c r="D11" s="21"/>
      <c r="E11" s="22">
        <f>SUM(E3:E6)</f>
        <v>0</v>
      </c>
      <c r="F11" s="23">
        <f>E11*0.21</f>
        <v>0</v>
      </c>
      <c r="G11" s="24">
        <f>E11+F11</f>
        <v>0</v>
      </c>
    </row>
    <row r="12" spans="1:7" ht="21" customHeight="1">
      <c r="A12" s="21"/>
      <c r="B12" s="21"/>
      <c r="C12" s="21"/>
      <c r="D12" s="21"/>
      <c r="E12" s="21"/>
      <c r="F12" s="21"/>
      <c r="G12" s="21"/>
    </row>
    <row r="13" spans="1:7" ht="18" customHeight="1">
      <c r="A13" s="21"/>
      <c r="B13" s="25" t="s">
        <v>12</v>
      </c>
      <c r="C13" s="25"/>
      <c r="D13" s="25"/>
      <c r="E13" s="25"/>
      <c r="F13" s="21"/>
      <c r="G13" s="21"/>
    </row>
    <row r="14" spans="1:7" ht="20.25" customHeight="1">
      <c r="A14" s="21"/>
      <c r="B14" s="25" t="s">
        <v>13</v>
      </c>
      <c r="C14" s="25"/>
      <c r="D14" s="25"/>
      <c r="E14" s="25"/>
      <c r="F14" s="21"/>
      <c r="G14" s="21"/>
    </row>
    <row r="15" spans="1:7" ht="20.25" customHeight="1">
      <c r="A15" s="21"/>
      <c r="B15" s="25" t="s">
        <v>19</v>
      </c>
      <c r="C15" s="25"/>
      <c r="D15" s="25"/>
      <c r="E15" s="25"/>
      <c r="F15" s="21"/>
      <c r="G15" s="21"/>
    </row>
    <row r="16" spans="1:7" ht="18" customHeight="1">
      <c r="A16" s="21"/>
      <c r="B16" s="25" t="s">
        <v>20</v>
      </c>
      <c r="C16" s="25"/>
      <c r="D16" s="25"/>
      <c r="E16" s="25"/>
      <c r="F16" s="21"/>
      <c r="G16" s="21"/>
    </row>
    <row r="17" spans="2:3" ht="36" customHeight="1">
      <c r="B17" s="9" t="s">
        <v>56</v>
      </c>
      <c r="C17" s="10"/>
    </row>
    <row r="18" ht="33" customHeight="1">
      <c r="B18" s="6" t="s">
        <v>14</v>
      </c>
    </row>
    <row r="19" ht="15" customHeight="1">
      <c r="B19" s="6" t="s">
        <v>15</v>
      </c>
    </row>
  </sheetData>
  <sheetProtection password="C525" sheet="1" objects="1" scenarios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85" zoomScaleNormal="85" workbookViewId="0" topLeftCell="A1">
      <selection activeCell="A1" sqref="A1:C39"/>
    </sheetView>
  </sheetViews>
  <sheetFormatPr defaultColWidth="8.7109375" defaultRowHeight="15"/>
  <cols>
    <col min="1" max="1" width="28.140625" style="3" customWidth="1"/>
    <col min="2" max="2" width="18.57421875" style="3" customWidth="1"/>
    <col min="3" max="3" width="24.7109375" style="3" customWidth="1"/>
    <col min="4" max="4" width="2.57421875" style="3" customWidth="1"/>
    <col min="5" max="5" width="30.00390625" style="3" customWidth="1"/>
    <col min="6" max="6" width="4.140625" style="3" customWidth="1"/>
    <col min="7" max="16384" width="8.7109375" style="3" customWidth="1"/>
  </cols>
  <sheetData>
    <row r="1" spans="1:5" ht="55.5" customHeight="1">
      <c r="A1" s="26"/>
      <c r="B1" s="27"/>
      <c r="C1" s="28"/>
      <c r="D1" s="2"/>
      <c r="E1" s="45" t="s">
        <v>59</v>
      </c>
    </row>
    <row r="2" spans="1:5" ht="42.75" customHeight="1">
      <c r="A2" s="29" t="s">
        <v>0</v>
      </c>
      <c r="B2" s="29" t="s">
        <v>1</v>
      </c>
      <c r="C2" s="36" t="s">
        <v>2</v>
      </c>
      <c r="E2" s="46"/>
    </row>
    <row r="3" spans="1:5" ht="14.25">
      <c r="A3" s="30" t="s">
        <v>3</v>
      </c>
      <c r="B3" s="31"/>
      <c r="C3" s="31"/>
      <c r="E3" s="4" t="s">
        <v>3</v>
      </c>
    </row>
    <row r="4" spans="1:5" ht="14.25">
      <c r="A4" s="32" t="s">
        <v>26</v>
      </c>
      <c r="B4" s="47"/>
      <c r="C4" s="34">
        <v>8</v>
      </c>
      <c r="D4" s="5"/>
      <c r="E4" s="1"/>
    </row>
    <row r="5" spans="1:5" ht="14.25">
      <c r="A5" s="32" t="s">
        <v>75</v>
      </c>
      <c r="B5" s="47"/>
      <c r="C5" s="48" t="s">
        <v>76</v>
      </c>
      <c r="D5" s="5"/>
      <c r="E5" s="1"/>
    </row>
    <row r="6" spans="1:5" ht="14.25">
      <c r="A6" s="32" t="s">
        <v>27</v>
      </c>
      <c r="B6" s="47"/>
      <c r="C6" s="49" t="s">
        <v>74</v>
      </c>
      <c r="D6" s="5"/>
      <c r="E6" s="1"/>
    </row>
    <row r="7" spans="1:5" ht="14.25">
      <c r="A7" s="30" t="s">
        <v>4</v>
      </c>
      <c r="B7" s="31"/>
      <c r="C7" s="31"/>
      <c r="E7" s="4" t="s">
        <v>4</v>
      </c>
    </row>
    <row r="8" spans="1:5" ht="14.25">
      <c r="A8" s="33" t="s">
        <v>24</v>
      </c>
      <c r="B8" s="34" t="s">
        <v>77</v>
      </c>
      <c r="C8" s="34"/>
      <c r="E8" s="1"/>
    </row>
    <row r="9" spans="1:5" ht="14.25">
      <c r="A9" s="33" t="s">
        <v>25</v>
      </c>
      <c r="B9" s="34"/>
      <c r="C9" s="34" t="s">
        <v>78</v>
      </c>
      <c r="E9" s="1"/>
    </row>
    <row r="10" spans="1:5" ht="14.25">
      <c r="A10" s="30" t="s">
        <v>33</v>
      </c>
      <c r="B10" s="31"/>
      <c r="C10" s="31"/>
      <c r="E10" s="4" t="s">
        <v>17</v>
      </c>
    </row>
    <row r="11" spans="1:5" ht="14.25">
      <c r="A11" s="33" t="s">
        <v>25</v>
      </c>
      <c r="B11" s="34" t="s">
        <v>79</v>
      </c>
      <c r="C11" s="34"/>
      <c r="E11" s="1"/>
    </row>
    <row r="12" spans="1:5" ht="14.25">
      <c r="A12" s="33" t="s">
        <v>34</v>
      </c>
      <c r="B12" s="34"/>
      <c r="C12" s="34" t="s">
        <v>35</v>
      </c>
      <c r="E12" s="1"/>
    </row>
    <row r="13" spans="1:5" ht="14.25">
      <c r="A13" s="33" t="s">
        <v>31</v>
      </c>
      <c r="B13" s="34" t="s">
        <v>80</v>
      </c>
      <c r="C13" s="34"/>
      <c r="E13" s="1"/>
    </row>
    <row r="14" spans="1:5" ht="14.25">
      <c r="A14" s="30" t="s">
        <v>22</v>
      </c>
      <c r="B14" s="31"/>
      <c r="C14" s="31"/>
      <c r="E14" s="4" t="s">
        <v>16</v>
      </c>
    </row>
    <row r="15" spans="1:5" ht="14.25">
      <c r="A15" s="33" t="s">
        <v>24</v>
      </c>
      <c r="B15" s="47" t="s">
        <v>81</v>
      </c>
      <c r="C15" s="50"/>
      <c r="E15" s="1"/>
    </row>
    <row r="16" spans="1:5" ht="14.25">
      <c r="A16" s="33" t="s">
        <v>25</v>
      </c>
      <c r="B16" s="35"/>
      <c r="C16" s="51" t="s">
        <v>28</v>
      </c>
      <c r="E16" s="1"/>
    </row>
    <row r="17" spans="1:5" ht="14.25">
      <c r="A17" s="30" t="s">
        <v>23</v>
      </c>
      <c r="B17" s="31"/>
      <c r="C17" s="31"/>
      <c r="E17" s="4" t="s">
        <v>23</v>
      </c>
    </row>
    <row r="18" spans="1:5" ht="14.25">
      <c r="A18" s="33" t="s">
        <v>29</v>
      </c>
      <c r="B18" s="47"/>
      <c r="C18" s="35" t="s">
        <v>82</v>
      </c>
      <c r="E18" s="1"/>
    </row>
    <row r="19" spans="1:5" ht="14.25">
      <c r="A19" s="33" t="s">
        <v>30</v>
      </c>
      <c r="B19" s="47"/>
      <c r="C19" s="35" t="s">
        <v>83</v>
      </c>
      <c r="E19" s="1"/>
    </row>
    <row r="20" spans="1:5" ht="14.25">
      <c r="A20" s="30" t="s">
        <v>5</v>
      </c>
      <c r="B20" s="31"/>
      <c r="C20" s="31"/>
      <c r="E20" s="4" t="s">
        <v>5</v>
      </c>
    </row>
    <row r="21" spans="1:5" ht="14.25">
      <c r="A21" s="33" t="s">
        <v>31</v>
      </c>
      <c r="B21" s="34" t="s">
        <v>32</v>
      </c>
      <c r="C21" s="34"/>
      <c r="E21" s="1"/>
    </row>
    <row r="22" spans="1:5" ht="14.25">
      <c r="A22" s="30" t="s">
        <v>36</v>
      </c>
      <c r="B22" s="31"/>
      <c r="C22" s="31"/>
      <c r="E22" s="4" t="s">
        <v>36</v>
      </c>
    </row>
    <row r="23" spans="1:5" ht="14.25">
      <c r="A23" s="33" t="s">
        <v>84</v>
      </c>
      <c r="B23" s="34" t="s">
        <v>37</v>
      </c>
      <c r="C23" s="34"/>
      <c r="E23" s="1"/>
    </row>
    <row r="24" spans="1:5" ht="14.25">
      <c r="A24" s="33" t="s">
        <v>48</v>
      </c>
      <c r="B24" s="34" t="s">
        <v>37</v>
      </c>
      <c r="C24" s="34"/>
      <c r="E24" s="1"/>
    </row>
    <row r="25" spans="1:5" ht="14.25">
      <c r="A25" s="33" t="s">
        <v>38</v>
      </c>
      <c r="B25" s="34"/>
      <c r="C25" s="34" t="s">
        <v>39</v>
      </c>
      <c r="E25" s="1"/>
    </row>
    <row r="26" spans="1:5" ht="14.25">
      <c r="A26" s="33" t="s">
        <v>86</v>
      </c>
      <c r="B26" s="34"/>
      <c r="C26" s="34" t="s">
        <v>85</v>
      </c>
      <c r="E26" s="1"/>
    </row>
    <row r="27" spans="1:5" ht="14.25">
      <c r="A27" s="33" t="s">
        <v>93</v>
      </c>
      <c r="B27" s="34" t="s">
        <v>37</v>
      </c>
      <c r="C27" s="34"/>
      <c r="E27" s="1"/>
    </row>
    <row r="28" spans="1:5" ht="14.25">
      <c r="A28" s="33" t="s">
        <v>40</v>
      </c>
      <c r="B28" s="34" t="s">
        <v>37</v>
      </c>
      <c r="C28" s="34"/>
      <c r="E28" s="1"/>
    </row>
    <row r="29" spans="1:5" ht="14.25">
      <c r="A29" s="33" t="s">
        <v>95</v>
      </c>
      <c r="B29" s="34"/>
      <c r="C29" s="34" t="s">
        <v>92</v>
      </c>
      <c r="E29" s="1"/>
    </row>
    <row r="30" spans="1:5" ht="14.25">
      <c r="A30" s="33" t="s">
        <v>89</v>
      </c>
      <c r="B30" s="34" t="s">
        <v>88</v>
      </c>
      <c r="C30" s="34"/>
      <c r="E30" s="1"/>
    </row>
    <row r="31" spans="1:5" ht="14.25">
      <c r="A31" s="30" t="s">
        <v>41</v>
      </c>
      <c r="B31" s="31"/>
      <c r="C31" s="31"/>
      <c r="E31" s="4" t="s">
        <v>41</v>
      </c>
    </row>
    <row r="32" spans="1:5" ht="28.5">
      <c r="A32" s="33" t="s">
        <v>96</v>
      </c>
      <c r="B32" s="34" t="s">
        <v>97</v>
      </c>
      <c r="C32" s="34"/>
      <c r="E32" s="1"/>
    </row>
    <row r="33" spans="1:5" ht="14.25">
      <c r="A33" s="33" t="s">
        <v>90</v>
      </c>
      <c r="B33" s="34" t="s">
        <v>37</v>
      </c>
      <c r="C33" s="34"/>
      <c r="E33" s="1"/>
    </row>
    <row r="34" spans="1:5" ht="14.25">
      <c r="A34" s="33" t="s">
        <v>42</v>
      </c>
      <c r="B34" s="34" t="s">
        <v>87</v>
      </c>
      <c r="C34" s="34"/>
      <c r="E34" s="1"/>
    </row>
    <row r="35" spans="1:5" ht="14.25">
      <c r="A35" s="33" t="s">
        <v>43</v>
      </c>
      <c r="B35" s="34"/>
      <c r="C35" s="34" t="s">
        <v>91</v>
      </c>
      <c r="E35" s="1"/>
    </row>
    <row r="36" spans="1:5" ht="14.25">
      <c r="A36" s="33" t="s">
        <v>94</v>
      </c>
      <c r="B36" s="34" t="s">
        <v>37</v>
      </c>
      <c r="C36" s="34"/>
      <c r="E36" s="1"/>
    </row>
    <row r="37" spans="1:5" ht="14.25">
      <c r="A37" s="33" t="s">
        <v>98</v>
      </c>
      <c r="B37" s="33"/>
      <c r="C37" s="34" t="s">
        <v>99</v>
      </c>
      <c r="E37" s="1"/>
    </row>
    <row r="38" spans="1:5" ht="14.25">
      <c r="A38" s="33"/>
      <c r="B38" s="33"/>
      <c r="C38" s="33"/>
      <c r="E38" s="1"/>
    </row>
    <row r="39" spans="1:5" ht="14.25">
      <c r="A39" s="33"/>
      <c r="B39" s="33"/>
      <c r="C39" s="33"/>
      <c r="E39" s="1"/>
    </row>
  </sheetData>
  <sheetProtection password="C52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85" workbookViewId="0" topLeftCell="A1">
      <selection activeCell="D18" sqref="D18"/>
    </sheetView>
  </sheetViews>
  <sheetFormatPr defaultColWidth="9.140625" defaultRowHeight="15"/>
  <cols>
    <col min="1" max="1" width="25.00390625" style="6" customWidth="1"/>
    <col min="2" max="2" width="16.140625" style="6" customWidth="1"/>
    <col min="3" max="3" width="20.140625" style="6" customWidth="1"/>
    <col min="4" max="4" width="2.00390625" style="6" customWidth="1"/>
    <col min="5" max="5" width="30.00390625" style="6" customWidth="1"/>
    <col min="6" max="16384" width="8.8515625" style="6" customWidth="1"/>
  </cols>
  <sheetData>
    <row r="1" spans="1:3" ht="14.25">
      <c r="A1" s="21"/>
      <c r="B1" s="21"/>
      <c r="C1" s="21"/>
    </row>
    <row r="2" spans="1:5" ht="36" customHeight="1">
      <c r="A2" s="26"/>
      <c r="B2" s="27"/>
      <c r="C2" s="28"/>
      <c r="D2" s="2"/>
      <c r="E2" s="45" t="s">
        <v>59</v>
      </c>
    </row>
    <row r="3" spans="1:5" ht="36.75" customHeight="1">
      <c r="A3" s="29" t="s">
        <v>0</v>
      </c>
      <c r="B3" s="29" t="s">
        <v>1</v>
      </c>
      <c r="C3" s="36" t="s">
        <v>2</v>
      </c>
      <c r="D3" s="3"/>
      <c r="E3" s="46"/>
    </row>
    <row r="4" spans="1:5" ht="14.25">
      <c r="A4" s="30" t="s">
        <v>45</v>
      </c>
      <c r="B4" s="31"/>
      <c r="C4" s="31"/>
      <c r="D4" s="3"/>
      <c r="E4" s="4" t="s">
        <v>45</v>
      </c>
    </row>
    <row r="5" spans="1:5" s="8" customFormat="1" ht="14.25">
      <c r="A5" s="32" t="s">
        <v>60</v>
      </c>
      <c r="B5" s="37" t="s">
        <v>50</v>
      </c>
      <c r="C5" s="37"/>
      <c r="D5" s="38"/>
      <c r="E5" s="1"/>
    </row>
    <row r="6" spans="1:5" ht="14.25">
      <c r="A6" s="32" t="s">
        <v>64</v>
      </c>
      <c r="B6" s="47" t="s">
        <v>50</v>
      </c>
      <c r="C6" s="34"/>
      <c r="D6" s="5"/>
      <c r="E6" s="1"/>
    </row>
    <row r="7" spans="1:5" ht="14.25">
      <c r="A7" s="32" t="s">
        <v>66</v>
      </c>
      <c r="B7" s="47"/>
      <c r="C7" s="52">
        <v>24</v>
      </c>
      <c r="D7" s="5"/>
      <c r="E7" s="1"/>
    </row>
    <row r="8" spans="1:5" ht="14.25">
      <c r="A8" s="32" t="s">
        <v>67</v>
      </c>
      <c r="B8" s="47"/>
      <c r="C8" s="53" t="s">
        <v>65</v>
      </c>
      <c r="D8" s="5"/>
      <c r="E8" s="1"/>
    </row>
    <row r="9" spans="1:5" ht="14.25">
      <c r="A9" s="33" t="s">
        <v>68</v>
      </c>
      <c r="B9" s="34" t="s">
        <v>69</v>
      </c>
      <c r="C9" s="34"/>
      <c r="D9" s="3"/>
      <c r="E9" s="1"/>
    </row>
    <row r="10" spans="1:5" ht="14.25">
      <c r="A10" s="33" t="s">
        <v>70</v>
      </c>
      <c r="B10" s="34"/>
      <c r="C10" s="34" t="s">
        <v>72</v>
      </c>
      <c r="D10" s="3"/>
      <c r="E10" s="1"/>
    </row>
    <row r="11" spans="1:5" ht="60.75" customHeight="1">
      <c r="A11" s="33" t="s">
        <v>71</v>
      </c>
      <c r="B11" s="34"/>
      <c r="C11" s="34" t="s">
        <v>73</v>
      </c>
      <c r="D11" s="3"/>
      <c r="E11" s="1"/>
    </row>
    <row r="12" spans="1:5" ht="14.25">
      <c r="A12" s="33"/>
      <c r="B12" s="34"/>
      <c r="C12" s="34"/>
      <c r="D12" s="3"/>
      <c r="E12" s="1"/>
    </row>
    <row r="13" spans="1:5" ht="14.25">
      <c r="A13" s="33"/>
      <c r="B13" s="34"/>
      <c r="C13" s="34"/>
      <c r="D13" s="3"/>
      <c r="E13" s="1"/>
    </row>
  </sheetData>
  <sheetProtection password="C52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85" workbookViewId="0" topLeftCell="A1">
      <selection activeCell="F22" sqref="F22"/>
    </sheetView>
  </sheetViews>
  <sheetFormatPr defaultColWidth="9.140625" defaultRowHeight="15"/>
  <cols>
    <col min="1" max="1" width="23.28125" style="6" customWidth="1"/>
    <col min="2" max="2" width="19.140625" style="6" customWidth="1"/>
    <col min="3" max="3" width="20.57421875" style="6" customWidth="1"/>
    <col min="4" max="4" width="1.57421875" style="6" customWidth="1"/>
    <col min="5" max="5" width="31.421875" style="6" customWidth="1"/>
    <col min="6" max="16384" width="8.8515625" style="6" customWidth="1"/>
  </cols>
  <sheetData>
    <row r="1" spans="1:3" ht="14.25">
      <c r="A1" s="21"/>
      <c r="B1" s="21"/>
      <c r="C1" s="21"/>
    </row>
    <row r="2" spans="1:5" ht="36.75" customHeight="1">
      <c r="A2" s="26"/>
      <c r="B2" s="27"/>
      <c r="C2" s="28"/>
      <c r="D2" s="2"/>
      <c r="E2" s="45" t="s">
        <v>59</v>
      </c>
    </row>
    <row r="3" spans="1:5" ht="35.25" customHeight="1">
      <c r="A3" s="29" t="s">
        <v>0</v>
      </c>
      <c r="B3" s="29" t="s">
        <v>1</v>
      </c>
      <c r="C3" s="36" t="s">
        <v>2</v>
      </c>
      <c r="D3" s="3"/>
      <c r="E3" s="46"/>
    </row>
    <row r="4" spans="1:5" ht="14.25">
      <c r="A4" s="30" t="s">
        <v>45</v>
      </c>
      <c r="B4" s="31"/>
      <c r="C4" s="31"/>
      <c r="D4" s="3"/>
      <c r="E4" s="4" t="s">
        <v>45</v>
      </c>
    </row>
    <row r="5" spans="1:5" ht="14.25">
      <c r="A5" s="32" t="s">
        <v>49</v>
      </c>
      <c r="B5" s="47" t="s">
        <v>50</v>
      </c>
      <c r="C5" s="34"/>
      <c r="D5" s="5"/>
      <c r="E5" s="1"/>
    </row>
    <row r="6" spans="1:5" ht="14.25">
      <c r="A6" s="32" t="s">
        <v>46</v>
      </c>
      <c r="B6" s="47" t="s">
        <v>51</v>
      </c>
      <c r="C6" s="52"/>
      <c r="D6" s="5"/>
      <c r="E6" s="1"/>
    </row>
    <row r="7" spans="1:5" ht="14.25">
      <c r="A7" s="33" t="s">
        <v>52</v>
      </c>
      <c r="B7" s="34" t="s">
        <v>47</v>
      </c>
      <c r="C7" s="34"/>
      <c r="D7" s="3"/>
      <c r="E7" s="1"/>
    </row>
    <row r="8" spans="1:5" ht="14.25">
      <c r="A8" s="33" t="s">
        <v>34</v>
      </c>
      <c r="B8" s="34"/>
      <c r="C8" s="34" t="s">
        <v>53</v>
      </c>
      <c r="D8" s="3"/>
      <c r="E8" s="1"/>
    </row>
    <row r="9" spans="1:5" ht="14.25">
      <c r="A9" s="33"/>
      <c r="B9" s="34"/>
      <c r="C9" s="34"/>
      <c r="D9" s="3"/>
      <c r="E9" s="1"/>
    </row>
    <row r="10" spans="1:5" ht="14.25">
      <c r="A10" s="33"/>
      <c r="B10" s="34"/>
      <c r="C10" s="34"/>
      <c r="D10" s="3"/>
      <c r="E10" s="1"/>
    </row>
  </sheetData>
  <sheetProtection password="C52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2022-04-28T12:57:07Z</dcterms:modified>
  <cp:category/>
  <cp:version/>
  <cp:contentType/>
  <cp:contentStatus/>
</cp:coreProperties>
</file>